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jmillatureo\Desktop\RESPALDO\Documents\ESTADOS FINANCIEROS CGR\2024\"/>
    </mc:Choice>
  </mc:AlternateContent>
  <xr:revisionPtr revIDLastSave="0" documentId="13_ncr:1_{BB74BF26-6E33-4D06-A477-0275E76B8D4D}" xr6:coauthVersionLast="47" xr6:coauthVersionMax="47" xr10:uidLastSave="{00000000-0000-0000-0000-000000000000}"/>
  <bookViews>
    <workbookView xWindow="-120" yWindow="-120" windowWidth="29040" windowHeight="15840" xr2:uid="{00000000-000D-0000-FFFF-FFFF00000000}"/>
  </bookViews>
  <sheets>
    <sheet name="Notas Explicativas" sheetId="2" r:id="rId1"/>
    <sheet name="Hoja3" sheetId="3" r:id="rId2"/>
  </sheets>
  <definedNames>
    <definedName name="_GoBack" localSheetId="0">'Notas Explicativas'!$A$81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07" i="2" l="1"/>
  <c r="E707" i="2"/>
  <c r="D694" i="2"/>
  <c r="E694" i="2"/>
  <c r="D632" i="2"/>
  <c r="E632" i="2"/>
  <c r="D613" i="2"/>
  <c r="E613" i="2"/>
  <c r="D604" i="2"/>
  <c r="E604" i="2"/>
  <c r="D594" i="2"/>
  <c r="E594" i="2"/>
  <c r="D577" i="2"/>
  <c r="D580" i="2" s="1"/>
  <c r="E577" i="2"/>
  <c r="E580" i="2" s="1"/>
  <c r="D567" i="2"/>
  <c r="D570" i="2" s="1"/>
  <c r="E567" i="2"/>
  <c r="E570" i="2" s="1"/>
  <c r="D558" i="2"/>
  <c r="D560" i="2" s="1"/>
  <c r="E558" i="2"/>
  <c r="E560" i="2" s="1"/>
  <c r="F558" i="2"/>
  <c r="E547" i="2"/>
  <c r="D547" i="2"/>
  <c r="D530" i="2"/>
  <c r="D540" i="2" s="1"/>
  <c r="E530" i="2"/>
  <c r="E540" i="2" s="1"/>
  <c r="D516" i="2"/>
  <c r="D519" i="2" s="1"/>
  <c r="E516" i="2"/>
  <c r="E519" i="2" s="1"/>
  <c r="E505" i="2"/>
  <c r="E507" i="2" s="1"/>
  <c r="D505" i="2"/>
  <c r="D507" i="2" s="1"/>
  <c r="D429" i="2"/>
  <c r="D386" i="2"/>
  <c r="E1045" i="2" l="1"/>
  <c r="D941" i="2"/>
  <c r="E941" i="2"/>
  <c r="D924" i="2"/>
  <c r="E924" i="2"/>
  <c r="E920" i="2"/>
  <c r="D920" i="2"/>
  <c r="D774" i="2"/>
  <c r="E774" i="2"/>
  <c r="D765" i="2"/>
  <c r="D767" i="2" s="1"/>
  <c r="E765" i="2"/>
  <c r="E767" i="2" s="1"/>
  <c r="D324" i="2"/>
  <c r="E324" i="2"/>
  <c r="D315" i="2"/>
  <c r="E315" i="2"/>
  <c r="D303" i="2"/>
  <c r="E303" i="2"/>
  <c r="D279" i="2"/>
  <c r="E279" i="2"/>
  <c r="D272" i="2"/>
  <c r="E272" i="2"/>
  <c r="D262" i="2"/>
  <c r="E262" i="2"/>
  <c r="D227" i="2"/>
  <c r="E227" i="2"/>
  <c r="D213" i="2"/>
  <c r="E213" i="2"/>
  <c r="D201" i="2"/>
  <c r="E201" i="2"/>
  <c r="D191" i="2"/>
  <c r="E191" i="2"/>
  <c r="D188" i="2"/>
  <c r="E188" i="2"/>
  <c r="E132" i="2"/>
  <c r="D132" i="2"/>
  <c r="E129" i="2"/>
  <c r="D129" i="2"/>
  <c r="D97" i="2"/>
  <c r="E97" i="2"/>
  <c r="D79" i="2"/>
  <c r="E79" i="2"/>
  <c r="D61" i="2"/>
  <c r="E61" i="2"/>
  <c r="F61" i="2"/>
  <c r="G61" i="2"/>
  <c r="H61" i="2"/>
  <c r="I61" i="2"/>
  <c r="E192" i="2" l="1"/>
  <c r="D192" i="2"/>
  <c r="D925" i="2"/>
  <c r="E925" i="2"/>
  <c r="D133" i="2"/>
  <c r="E133" i="2"/>
  <c r="D347" i="2"/>
  <c r="D39" i="2"/>
  <c r="E39" i="2"/>
  <c r="D969" i="2"/>
  <c r="E969" i="2"/>
  <c r="D950" i="2"/>
  <c r="E950" i="2"/>
  <c r="D908" i="2"/>
  <c r="E908" i="2"/>
  <c r="D905" i="2"/>
  <c r="E905" i="2"/>
  <c r="D885" i="2"/>
  <c r="E885" i="2"/>
  <c r="D881" i="2"/>
  <c r="E881" i="2"/>
  <c r="D855" i="2"/>
  <c r="E855" i="2"/>
  <c r="F855" i="2"/>
  <c r="D851" i="2"/>
  <c r="E851" i="2"/>
  <c r="F851" i="2"/>
  <c r="D790" i="2"/>
  <c r="E790" i="2"/>
  <c r="D786" i="2"/>
  <c r="E786" i="2"/>
  <c r="D737" i="2"/>
  <c r="D724" i="2"/>
  <c r="D675" i="2"/>
  <c r="E675" i="2"/>
  <c r="F675" i="2"/>
  <c r="G675" i="2"/>
  <c r="H675" i="2"/>
  <c r="I675" i="2"/>
  <c r="D683" i="2"/>
  <c r="E683" i="2"/>
  <c r="F683" i="2"/>
  <c r="G683" i="2"/>
  <c r="H683" i="2"/>
  <c r="I567" i="2"/>
  <c r="I570" i="2" s="1"/>
  <c r="H567" i="2"/>
  <c r="H570" i="2" s="1"/>
  <c r="G567" i="2"/>
  <c r="G570" i="2" s="1"/>
  <c r="F567" i="2"/>
  <c r="F570" i="2" s="1"/>
  <c r="C567" i="2"/>
  <c r="C570" i="2" s="1"/>
  <c r="D455" i="2"/>
  <c r="D113" i="2"/>
  <c r="E113" i="2"/>
  <c r="I941" i="2"/>
  <c r="H941" i="2"/>
  <c r="G941" i="2"/>
  <c r="F941" i="2"/>
  <c r="C941" i="2"/>
  <c r="I577" i="2"/>
  <c r="I580" i="2" s="1"/>
  <c r="H577" i="2"/>
  <c r="H580" i="2" s="1"/>
  <c r="G577" i="2"/>
  <c r="G580" i="2" s="1"/>
  <c r="F577" i="2"/>
  <c r="F580" i="2" s="1"/>
  <c r="C577" i="2"/>
  <c r="C580" i="2" s="1"/>
  <c r="I558" i="2"/>
  <c r="I560" i="2" s="1"/>
  <c r="H558" i="2"/>
  <c r="H560" i="2" s="1"/>
  <c r="G558" i="2"/>
  <c r="G560" i="2" s="1"/>
  <c r="F560" i="2"/>
  <c r="C558" i="2"/>
  <c r="C560" i="2" s="1"/>
  <c r="F132" i="2"/>
  <c r="C132" i="2"/>
  <c r="F129" i="2"/>
  <c r="C129" i="2"/>
  <c r="I505" i="2"/>
  <c r="I507" i="2" s="1"/>
  <c r="H505" i="2"/>
  <c r="H507" i="2" s="1"/>
  <c r="G505" i="2"/>
  <c r="G507" i="2" s="1"/>
  <c r="F505" i="2"/>
  <c r="F507" i="2" s="1"/>
  <c r="C505" i="2"/>
  <c r="C507" i="2" s="1"/>
  <c r="I516" i="2"/>
  <c r="I519" i="2" s="1"/>
  <c r="H516" i="2"/>
  <c r="H519" i="2" s="1"/>
  <c r="G516" i="2"/>
  <c r="G519" i="2" s="1"/>
  <c r="F516" i="2"/>
  <c r="F519" i="2" s="1"/>
  <c r="C516" i="2"/>
  <c r="C519" i="2" s="1"/>
  <c r="I315" i="2"/>
  <c r="H315" i="2"/>
  <c r="G315" i="2"/>
  <c r="F315" i="2"/>
  <c r="C315" i="2"/>
  <c r="I201" i="2"/>
  <c r="H201" i="2"/>
  <c r="G201" i="2"/>
  <c r="F201" i="2"/>
  <c r="C201" i="2"/>
  <c r="I79" i="2"/>
  <c r="H79" i="2"/>
  <c r="G79" i="2"/>
  <c r="F79" i="2"/>
  <c r="C79" i="2"/>
  <c r="C61" i="2"/>
  <c r="F39" i="2"/>
  <c r="C39" i="2"/>
  <c r="D1030" i="2"/>
  <c r="D1023" i="2"/>
  <c r="F969" i="2"/>
  <c r="H950" i="2"/>
  <c r="G950" i="2"/>
  <c r="F924" i="2"/>
  <c r="F920" i="2"/>
  <c r="F908" i="2"/>
  <c r="F905" i="2"/>
  <c r="F885" i="2"/>
  <c r="F881" i="2"/>
  <c r="F839" i="2"/>
  <c r="D839" i="2"/>
  <c r="C839" i="2"/>
  <c r="F824" i="2"/>
  <c r="E824" i="2"/>
  <c r="D824" i="2"/>
  <c r="C824" i="2"/>
  <c r="F790" i="2"/>
  <c r="F786" i="2"/>
  <c r="F774" i="2"/>
  <c r="F765" i="2"/>
  <c r="F767" i="2" s="1"/>
  <c r="F756" i="2"/>
  <c r="E756" i="2"/>
  <c r="D756" i="2"/>
  <c r="C756" i="2"/>
  <c r="F743" i="2"/>
  <c r="E743" i="2"/>
  <c r="D743" i="2"/>
  <c r="C743" i="2"/>
  <c r="F730" i="2"/>
  <c r="E730" i="2"/>
  <c r="D730" i="2"/>
  <c r="C730" i="2"/>
  <c r="G713" i="2"/>
  <c r="F713" i="2"/>
  <c r="E713" i="2"/>
  <c r="D713" i="2"/>
  <c r="C713" i="2"/>
  <c r="H700" i="2"/>
  <c r="G700" i="2"/>
  <c r="F700" i="2"/>
  <c r="E700" i="2"/>
  <c r="D700" i="2"/>
  <c r="C700" i="2"/>
  <c r="C683" i="2"/>
  <c r="F665" i="2"/>
  <c r="E665" i="2"/>
  <c r="D665" i="2"/>
  <c r="C665" i="2"/>
  <c r="F642" i="2"/>
  <c r="E642" i="2"/>
  <c r="D642" i="2"/>
  <c r="C642" i="2"/>
  <c r="F621" i="2"/>
  <c r="E621" i="2"/>
  <c r="D621" i="2"/>
  <c r="C621" i="2"/>
  <c r="H604" i="2"/>
  <c r="G604" i="2"/>
  <c r="F604" i="2"/>
  <c r="C604" i="2"/>
  <c r="F547" i="2"/>
  <c r="I530" i="2"/>
  <c r="I540" i="2" s="1"/>
  <c r="H530" i="2"/>
  <c r="H540" i="2" s="1"/>
  <c r="G530" i="2"/>
  <c r="G540" i="2" s="1"/>
  <c r="F496" i="2"/>
  <c r="E496" i="2"/>
  <c r="D496" i="2"/>
  <c r="C496" i="2"/>
  <c r="E455" i="2"/>
  <c r="C455" i="2"/>
  <c r="E405" i="2"/>
  <c r="D405" i="2"/>
  <c r="C405" i="2"/>
  <c r="G366" i="2"/>
  <c r="F366" i="2"/>
  <c r="E366" i="2"/>
  <c r="D366" i="2"/>
  <c r="C366" i="2"/>
  <c r="F324" i="2"/>
  <c r="H303" i="2"/>
  <c r="G303" i="2"/>
  <c r="F279" i="2"/>
  <c r="F272" i="2"/>
  <c r="F262" i="2"/>
  <c r="F227" i="2"/>
  <c r="F213" i="2"/>
  <c r="F191" i="2"/>
  <c r="F188" i="2"/>
  <c r="F178" i="2"/>
  <c r="E178" i="2"/>
  <c r="D178" i="2"/>
  <c r="C178" i="2"/>
  <c r="F163" i="2"/>
  <c r="E163" i="2"/>
  <c r="D163" i="2"/>
  <c r="C163" i="2"/>
  <c r="I113" i="2"/>
  <c r="H113" i="2"/>
  <c r="G113" i="2"/>
  <c r="F113" i="2"/>
  <c r="E150" i="2"/>
  <c r="E172" i="2"/>
  <c r="C547" i="2"/>
  <c r="F530" i="2"/>
  <c r="F540" i="2" s="1"/>
  <c r="C530" i="2"/>
  <c r="C540" i="2" s="1"/>
  <c r="F477" i="2"/>
  <c r="E477" i="2"/>
  <c r="D477" i="2"/>
  <c r="C477" i="2"/>
  <c r="G429" i="2"/>
  <c r="F429" i="2"/>
  <c r="E429" i="2"/>
  <c r="C429" i="2"/>
  <c r="G386" i="2"/>
  <c r="F386" i="2"/>
  <c r="E386" i="2"/>
  <c r="C386" i="2"/>
  <c r="I594" i="2"/>
  <c r="H594" i="2"/>
  <c r="G594" i="2"/>
  <c r="F594" i="2"/>
  <c r="C594" i="2"/>
  <c r="G613" i="2"/>
  <c r="F613" i="2"/>
  <c r="C613" i="2"/>
  <c r="G632" i="2"/>
  <c r="F632" i="2"/>
  <c r="C632" i="2"/>
  <c r="F654" i="2"/>
  <c r="E654" i="2"/>
  <c r="D654" i="2"/>
  <c r="C654" i="2"/>
  <c r="C675" i="2"/>
  <c r="I694" i="2"/>
  <c r="H694" i="2"/>
  <c r="G694" i="2"/>
  <c r="F694" i="2"/>
  <c r="C694" i="2"/>
  <c r="H707" i="2"/>
  <c r="G707" i="2"/>
  <c r="F707" i="2"/>
  <c r="C707" i="2"/>
  <c r="G724" i="2"/>
  <c r="F724" i="2"/>
  <c r="E724" i="2"/>
  <c r="C724" i="2"/>
  <c r="G737" i="2"/>
  <c r="F737" i="2"/>
  <c r="E737" i="2"/>
  <c r="C737" i="2"/>
  <c r="F750" i="2"/>
  <c r="E750" i="2"/>
  <c r="D750" i="2"/>
  <c r="C750" i="2"/>
  <c r="C774" i="2"/>
  <c r="C765" i="2"/>
  <c r="C767" i="2" s="1"/>
  <c r="C790" i="2"/>
  <c r="C786" i="2"/>
  <c r="F809" i="2"/>
  <c r="E809" i="2"/>
  <c r="D809" i="2"/>
  <c r="C809" i="2"/>
  <c r="F833" i="2"/>
  <c r="D833" i="2"/>
  <c r="C833" i="2"/>
  <c r="C1030" i="2"/>
  <c r="C1023" i="2"/>
  <c r="F172" i="2"/>
  <c r="D172" i="2"/>
  <c r="C172" i="2"/>
  <c r="F150" i="2"/>
  <c r="D150" i="2"/>
  <c r="C150" i="2"/>
  <c r="E1006" i="2"/>
  <c r="D1006" i="2"/>
  <c r="C1006" i="2"/>
  <c r="E987" i="2"/>
  <c r="D987" i="2"/>
  <c r="C987" i="2"/>
  <c r="C969" i="2"/>
  <c r="F950" i="2"/>
  <c r="C950" i="2"/>
  <c r="C924" i="2"/>
  <c r="C920" i="2"/>
  <c r="C908" i="2"/>
  <c r="C905" i="2"/>
  <c r="C885" i="2"/>
  <c r="C881" i="2"/>
  <c r="C855" i="2"/>
  <c r="C851" i="2"/>
  <c r="I347" i="2"/>
  <c r="H347" i="2"/>
  <c r="G347" i="2"/>
  <c r="F347" i="2"/>
  <c r="E347" i="2"/>
  <c r="C347" i="2"/>
  <c r="C324" i="2"/>
  <c r="F303" i="2"/>
  <c r="C303" i="2"/>
  <c r="C279" i="2"/>
  <c r="C272" i="2"/>
  <c r="C262" i="2"/>
  <c r="C227" i="2"/>
  <c r="C213" i="2"/>
  <c r="C191" i="2"/>
  <c r="C188" i="2"/>
  <c r="K97" i="2"/>
  <c r="J97" i="2"/>
  <c r="I97" i="2"/>
  <c r="H97" i="2"/>
  <c r="G97" i="2"/>
  <c r="F97" i="2"/>
  <c r="C856" i="2" l="1"/>
  <c r="D856" i="2"/>
  <c r="C886" i="2"/>
  <c r="F909" i="2"/>
  <c r="E886" i="2"/>
  <c r="D886" i="2"/>
  <c r="F791" i="2"/>
  <c r="C133" i="2"/>
  <c r="E856" i="2"/>
  <c r="F133" i="2"/>
  <c r="D909" i="2"/>
  <c r="C925" i="2"/>
  <c r="E909" i="2"/>
  <c r="C909" i="2"/>
  <c r="C791" i="2"/>
  <c r="F856" i="2"/>
  <c r="F886" i="2"/>
  <c r="F192" i="2"/>
  <c r="E791" i="2"/>
  <c r="F925" i="2"/>
  <c r="D791" i="2"/>
  <c r="C192" i="2"/>
</calcChain>
</file>

<file path=xl/sharedStrings.xml><?xml version="1.0" encoding="utf-8"?>
<sst xmlns="http://schemas.openxmlformats.org/spreadsheetml/2006/main" count="1334" uniqueCount="576">
  <si>
    <t xml:space="preserve">Nota 3 :Disponibilidades en Moneda Nacional </t>
  </si>
  <si>
    <t xml:space="preserve">     CUENTA</t>
  </si>
  <si>
    <t>CÓDIGO</t>
  </si>
  <si>
    <t>DENOMINACIÓN</t>
  </si>
  <si>
    <t>Caja</t>
  </si>
  <si>
    <t>Banco Estado</t>
  </si>
  <si>
    <t>Bancos del Sistema Financiero</t>
  </si>
  <si>
    <t>Fondos por enterar al Fondo Común Municipal</t>
  </si>
  <si>
    <t xml:space="preserve">        TOTAL</t>
  </si>
  <si>
    <t>Nota 4 : Anticipos de Fondos y Depósitos de Terceros</t>
  </si>
  <si>
    <t>A. Anticipos de Fondos</t>
  </si>
  <si>
    <t> Anticipos a Proveedores</t>
  </si>
  <si>
    <t> Anticipos a Contratistas</t>
  </si>
  <si>
    <t> Anticipos a Rendir Cuenta</t>
  </si>
  <si>
    <t> Garantías Otorgadas</t>
  </si>
  <si>
    <t> Anticipos Previsionales</t>
  </si>
  <si>
    <t xml:space="preserve"> Cartas de Créditos </t>
  </si>
  <si>
    <t xml:space="preserve"> Otros Deudores Financieros </t>
  </si>
  <si>
    <t> Tarjetas de Crédito</t>
  </si>
  <si>
    <t>Fluctuación de Cambios - Deudor</t>
  </si>
  <si>
    <t xml:space="preserve">B.  Depósitos de Terceros </t>
  </si>
  <si>
    <t xml:space="preserve">Anticipos de Clientes </t>
  </si>
  <si>
    <t>Garantías Recibidas</t>
  </si>
  <si>
    <t>Administración de Fondos</t>
  </si>
  <si>
    <t>Aplicación de Fondos en Administración</t>
  </si>
  <si>
    <t>Recaudación del Sistema Financiero Pendiente de Aplicación</t>
  </si>
  <si>
    <t>Otras Obligaciones Financieras</t>
  </si>
  <si>
    <t>Retenciones Previsionales</t>
  </si>
  <si>
    <t>Retenciones Tributarias</t>
  </si>
  <si>
    <t>Retenciones Voluntarias</t>
  </si>
  <si>
    <t>Retenciones Judiciales y Similares</t>
  </si>
  <si>
    <t>Recaudación de Terceros Pendiente de Aplicación</t>
  </si>
  <si>
    <t>Fluctuación de Cambios - Acreeddor</t>
  </si>
  <si>
    <t>C.  Administración de Fondos</t>
  </si>
  <si>
    <t>DETALLE POR ACREEDOR</t>
  </si>
  <si>
    <t>Saldo al Inicio del ejercicio</t>
  </si>
  <si>
    <t>Administración de Fondos 21405 (1)</t>
  </si>
  <si>
    <t>Aplicación de Fondos 11405 (2)</t>
  </si>
  <si>
    <t>Fondos rendidos en el ejercicio</t>
  </si>
  <si>
    <t>Fondos devueltos en el ejercicio</t>
  </si>
  <si>
    <t>Nº</t>
  </si>
  <si>
    <t>Rut</t>
  </si>
  <si>
    <t>Nombre</t>
  </si>
  <si>
    <t>Total Resto de acreedores</t>
  </si>
  <si>
    <t>TOTAL</t>
  </si>
  <si>
    <t>Nota 5: Inversiones Financieras</t>
  </si>
  <si>
    <t xml:space="preserve">  CUENTA</t>
  </si>
  <si>
    <t>Depósitos a Plazo a Corto Plazo</t>
  </si>
  <si>
    <t>Cuotas de Fondos Mutuos a Corto Plazo</t>
  </si>
  <si>
    <t>Otros Activos Financieros a Corto Plazo</t>
  </si>
  <si>
    <t>Acciones y Participaciones de Capital</t>
  </si>
  <si>
    <t>Intereses Devengados y no Percibidos por inversiones Financieras</t>
  </si>
  <si>
    <t>SUBTOTAL  A CORTO PLAZO</t>
  </si>
  <si>
    <t>Otros Activos Financieros a Largo Plazo</t>
  </si>
  <si>
    <t>Inversiones en Empresas Relacionadas</t>
  </si>
  <si>
    <t>SUBTOTAL  A LARGO PLAZO</t>
  </si>
  <si>
    <t>Nota 6: Cuentas por Cobrar con Contraprestación</t>
  </si>
  <si>
    <t>Hasta 90 días</t>
  </si>
  <si>
    <t>De 91 días 
a un año</t>
  </si>
  <si>
    <t>Más de un 
año</t>
  </si>
  <si>
    <t>Subtotales</t>
  </si>
  <si>
    <t>C x C Tributos sobre el Uso de Bienes y la Realización de Actividades</t>
  </si>
  <si>
    <t>C x C Rentas de la Propiedad</t>
  </si>
  <si>
    <t xml:space="preserve">Ingresos por Percibir </t>
  </si>
  <si>
    <t>Nota 7: Cuentas por Cobrar sin Contraprestación</t>
  </si>
  <si>
    <t xml:space="preserve">C x C Transferencias Corrientes </t>
  </si>
  <si>
    <t>C x C Transferencias para Gastos de Capital</t>
  </si>
  <si>
    <t xml:space="preserve">Nota 8: Préstamos </t>
  </si>
  <si>
    <t xml:space="preserve"> CUENTA</t>
  </si>
  <si>
    <t>Préstamos a Contratistas a Corto Plazo</t>
  </si>
  <si>
    <t>Préstamos por Ventas a Corto Plazo</t>
  </si>
  <si>
    <t>Intereses por Préstamos Devengados y no Percibidos</t>
  </si>
  <si>
    <t>Préstamos a Contratistas a Largo Plazo</t>
  </si>
  <si>
    <t>Préstamos por Ventas a Largo Plazo</t>
  </si>
  <si>
    <t>Nota 9: Deudores de Incierta Recuperación</t>
  </si>
  <si>
    <t>Deudores de Dudosa Recuperación</t>
  </si>
  <si>
    <t xml:space="preserve">Deudores en Cobranza Judicial </t>
  </si>
  <si>
    <t>Nota 10: Deudores Varios</t>
  </si>
  <si>
    <t xml:space="preserve">   CUENTA</t>
  </si>
  <si>
    <t>Documentos Protestados</t>
  </si>
  <si>
    <t>Deudores</t>
  </si>
  <si>
    <t>Documentos por Cobrar</t>
  </si>
  <si>
    <t>IVA – Crédito Fiscal</t>
  </si>
  <si>
    <t>Pagos Provisionales Mensuales</t>
  </si>
  <si>
    <t>Nota 11: Deterioro Acumulado de Bienes Financieros</t>
  </si>
  <si>
    <t>Nota 12: Existencias</t>
  </si>
  <si>
    <t>CUENTA</t>
  </si>
  <si>
    <t>Nota 13: Existencias en Tránsito</t>
  </si>
  <si>
    <t>Nota 14: Productos en Proceso</t>
  </si>
  <si>
    <t>Nota 15: Gastos Anticipados</t>
  </si>
  <si>
    <t>Deterioro Acumulado de Cuentas por Cobrar</t>
  </si>
  <si>
    <t>Deterioro Acumulado de Inversiones Financieras a Corto Plazo</t>
  </si>
  <si>
    <t>Deterioro Acumulado de Préstamos a Corto Plazo</t>
  </si>
  <si>
    <t>Deterioro Acumulado de Deudores de Incierta Recuperación</t>
  </si>
  <si>
    <t>Deterioro Acumulado de Préstamos a Largo Plazo</t>
  </si>
  <si>
    <t>Deterioro Acumulado de Inversiones Financieras a Largo Plazo</t>
  </si>
  <si>
    <t>Deterioro Acumulado de Otros Bienes Financieros</t>
  </si>
  <si>
    <t>Existencias de Alimentos y Bebidas para Personas</t>
  </si>
  <si>
    <t>Existencias de Alimentos y Bebidas para Animales</t>
  </si>
  <si>
    <t>Existencias de Textiles y Acabados Textiles</t>
  </si>
  <si>
    <t>Existencias de Vestuario, Accesorios y Prendas Diversas</t>
  </si>
  <si>
    <t>Existencias de Calzado</t>
  </si>
  <si>
    <t>Existencias de Combustibles y Lubricantes para Vehículos</t>
  </si>
  <si>
    <t>Existencias de Combustibles y Lubricantes para Maquinarias, Equipos de Producción, Tracción y Elevación</t>
  </si>
  <si>
    <t>Existencias de Combustibles y Lubricantes para Calefacción</t>
  </si>
  <si>
    <t>Otras Existencias de Combustibles y Lubricantes</t>
  </si>
  <si>
    <t>Existencias de Materiales de Oficina</t>
  </si>
  <si>
    <t>Existencias de Textos y Otros Materiales de Enseñanza</t>
  </si>
  <si>
    <t>Existencias de Productos Químicos</t>
  </si>
  <si>
    <t>Existencias de Productos Farmacéuticos</t>
  </si>
  <si>
    <t>Existencias de Materiales y Útiles Quirúrgicos</t>
  </si>
  <si>
    <t>Existencias de Fertilizantes, Insecticidas, Fungicidas y Otros</t>
  </si>
  <si>
    <t>Existencias de Materiales y Útiles de Aseo</t>
  </si>
  <si>
    <t>Existencias de Menaje para la Oficina, Casino y Otros</t>
  </si>
  <si>
    <t>Existencias de Insumos, Repuestos y Accesorios Computacionales</t>
  </si>
  <si>
    <t>Existencias de Materiales para Mantenimiento y Reparaciones de Inmuebles</t>
  </si>
  <si>
    <t>Existencias de Repuestos y Accesorios para Mantenimiento y Reparaciones de Vehículos</t>
  </si>
  <si>
    <t>Existencias de Otros Materiales, Repuestos y Útiles Diversos para Mantenimiento y Reparaciones</t>
  </si>
  <si>
    <t>Existencias de Materias Primas y Semielaboradas</t>
  </si>
  <si>
    <t>Existencias de Productos Elaborados de Cuero, Caucho y Plástico</t>
  </si>
  <si>
    <t>Existencias de Productos Agropecuarios y Forestales</t>
  </si>
  <si>
    <t>Existencias de Equipos Menores</t>
  </si>
  <si>
    <t>Otras Existencias de Materiales de Uso o Consumo</t>
  </si>
  <si>
    <t>Productos Terminados para la Venta</t>
  </si>
  <si>
    <t>Existencias para Programas Sociales Municipales</t>
  </si>
  <si>
    <t>Existencias Importadas en Tránsito</t>
  </si>
  <si>
    <t>Existencias Nacionales en Tránsito</t>
  </si>
  <si>
    <t>Productos en Proceso</t>
  </si>
  <si>
    <t>Gastos Anticipados – Correo</t>
  </si>
  <si>
    <t>Gastos Anticipados - Telefonía Fija</t>
  </si>
  <si>
    <t>Gastos Anticipados - Telefonía Celular</t>
  </si>
  <si>
    <t>Gastos Anticipados - Acceso a Internet</t>
  </si>
  <si>
    <t>Gastos Anticipados - Enlaces de Telecomunicaciones</t>
  </si>
  <si>
    <t>Gastos Anticipados por Arriendo - Terrenos</t>
  </si>
  <si>
    <t>Gastos Anticipados por Arriendo - Edificios</t>
  </si>
  <si>
    <t>Gastos Anticipados por  Arriendo - Vehículos</t>
  </si>
  <si>
    <t>Gastos Anticipados por Arriendo - Mobiliario y Otros</t>
  </si>
  <si>
    <t>Gastos Anticipados por Arriendo - Máquinas y Equipos</t>
  </si>
  <si>
    <t>Gastos Anticipados por Arriendo - Equipos Informáticos</t>
  </si>
  <si>
    <t>Gastos Anticipados por Otros Arriendos</t>
  </si>
  <si>
    <t>Otros Gastos Anticipados</t>
  </si>
  <si>
    <t>Nota 16 : Deudores por Transferencias Reintegrables</t>
  </si>
  <si>
    <t>Deudores por Transferencias Corrientes al Sector Privado</t>
  </si>
  <si>
    <t>Deudores por Transferencias de Capital al Sector Privado</t>
  </si>
  <si>
    <t>Deudores por Transferencias Corrientes a Otras Entidades Públicas</t>
  </si>
  <si>
    <t>Deudores por Transferencias de Capital a Otras Entidades Públicas </t>
  </si>
  <si>
    <t>Otros Deudores por Transferencias Reintegrables</t>
  </si>
  <si>
    <t>Nota 17 : Otros Activos</t>
  </si>
  <si>
    <t>Utilidad Diferida Venta Asociada a Leaseback</t>
  </si>
  <si>
    <t>Pérdida Diferida Venta Asociada a Leaseback</t>
  </si>
  <si>
    <t xml:space="preserve">Nota 18: Bienes de Uso </t>
  </si>
  <si>
    <t>A.   Detalle de los saldos de las cuentas de Bienes de Uso Depreciables</t>
  </si>
  <si>
    <t>Ajustes a los saldos iniciales efectuados a la Apertura</t>
  </si>
  <si>
    <t xml:space="preserve">Adquisiciones </t>
  </si>
  <si>
    <t xml:space="preserve">Erogaciones Capitalizables </t>
  </si>
  <si>
    <t>Bajas</t>
  </si>
  <si>
    <t xml:space="preserve">Edificaciones </t>
  </si>
  <si>
    <t xml:space="preserve">Maquinarias y Equipos para la Producción o Prestaciones de Servicios </t>
  </si>
  <si>
    <t xml:space="preserve">Máquinas y Equipos de Oficina </t>
  </si>
  <si>
    <t>Vehículos Terrestres</t>
  </si>
  <si>
    <t>Vehiculos Aéreos</t>
  </si>
  <si>
    <t>Vehículos Marítimos</t>
  </si>
  <si>
    <t xml:space="preserve">Muebles y Enseres </t>
  </si>
  <si>
    <t>Herramientas</t>
  </si>
  <si>
    <t>Equipos Computacionales y Periféricos</t>
  </si>
  <si>
    <t xml:space="preserve">Equipos de Comunicaciones para Redes Informáticas </t>
  </si>
  <si>
    <t>Activos Vivos</t>
  </si>
  <si>
    <t>Otras Máquinas y Equipos</t>
  </si>
  <si>
    <t>Bienes de Uso Depreciables en Comodato</t>
  </si>
  <si>
    <t>Estructuras Móviles</t>
  </si>
  <si>
    <t>Otros Bienes de Uso Depreciables</t>
  </si>
  <si>
    <t xml:space="preserve"> Detalle de los saldos de las cuentas de Depreciación Acumulada</t>
  </si>
  <si>
    <t>Depreciación Acumulada del Periodo</t>
  </si>
  <si>
    <t>Depreciación Acumulada de Edificaciones</t>
  </si>
  <si>
    <t>Depreciación Acumulada de Maquinarias y Equipos para la Producción o Prestaciones de Servicios</t>
  </si>
  <si>
    <t>Depreciación Acumulada de Máquinas y Equipos de Oficina</t>
  </si>
  <si>
    <t>Depreciación Acumulado de Vehículos Terrestres</t>
  </si>
  <si>
    <t>Depreciación  Acumulada de Vehículos Aéreos</t>
  </si>
  <si>
    <t>Depreciación  Acumulada de Vehículos Marítimos</t>
  </si>
  <si>
    <t>Depreciación Acumulada de Muebles y Enseres</t>
  </si>
  <si>
    <t>Depreciación Acumulada de Herramientas</t>
  </si>
  <si>
    <t>Depreciación Acumulada de Equipos Computacionales y Periféricos</t>
  </si>
  <si>
    <t>Depreciación Acumulada de Equipos de Comunicaciones para Redes Informáticas</t>
  </si>
  <si>
    <t>Depreciación Acumulada de Activos Vivos</t>
  </si>
  <si>
    <t>Depreciación Acumulada de Otras Máquinas y Equipos</t>
  </si>
  <si>
    <t>Depreciación Acumulada de Bienes de Uso Depreciables en Comodato</t>
  </si>
  <si>
    <t>Depreciación Acumulada de Estructuras Móviles</t>
  </si>
  <si>
    <t xml:space="preserve">Depreciación Acumulada de Otros Bienes de Uso </t>
  </si>
  <si>
    <t>Detalle de los saldos de las cuentas de Deterioro Acumulado</t>
  </si>
  <si>
    <t>Deterioro Acumulado de Edificaciones</t>
  </si>
  <si>
    <t>Deterioro Acumulado de Maquinarias y Equipos para la Producción o Prestación de Servicios</t>
  </si>
  <si>
    <t>Deterioro Acumulado de Máquinas y Equipos de Oficina</t>
  </si>
  <si>
    <t xml:space="preserve">Deterioro Acumulado de Otras Máquinas y Equipos </t>
  </si>
  <si>
    <t>Deterioro Acumulado de Vehículos Terrestres</t>
  </si>
  <si>
    <t>Deterioro Acumulado de Vehículos Aéreos</t>
  </si>
  <si>
    <t>Deterioro Acumulado de Vehículos Marítimos</t>
  </si>
  <si>
    <t>Deterioro Acumulado de Muebles y Enseres</t>
  </si>
  <si>
    <t>Deterioro Acumulado de Herramientas</t>
  </si>
  <si>
    <t>Deterioro Acumulado de Equipos Computacionales y Periféricos</t>
  </si>
  <si>
    <t>Deterioro Acumulado de Equipos de Comunicaciones para Redes Informáticas</t>
  </si>
  <si>
    <t>Deterioro Acumulado de Activos Vivos</t>
  </si>
  <si>
    <t>Deterioro Acumulado de Bienes de Uso Depreciables en Comodato</t>
  </si>
  <si>
    <t>Deterioro Acumulado de Estructuras Móviles</t>
  </si>
  <si>
    <t>Deterioro Acumulado de Otros Bienes de Uso Depreciables</t>
  </si>
  <si>
    <t xml:space="preserve">Determinación del Valor Neto de los Bienes de Uso Depreciables  </t>
  </si>
  <si>
    <t>B. Detalle de los saldos de las cuentas de Bienes de Uso No Depreciables</t>
  </si>
  <si>
    <t>Terrenos</t>
  </si>
  <si>
    <t>Terrenos en Comodato</t>
  </si>
  <si>
    <t xml:space="preserve">      SUBTOTAL</t>
  </si>
  <si>
    <t>Deterioro Acumulado de Terrenos</t>
  </si>
  <si>
    <t>C. Detalle de los saldos de las cuentas de Infraestructura Pública</t>
  </si>
  <si>
    <t>Aeropuertos o Aeródromos</t>
  </si>
  <si>
    <t>Obras Hidráulicas</t>
  </si>
  <si>
    <t>Otros Bienes de Infraestructura Pública</t>
  </si>
  <si>
    <t>Deterioro Acumulado de Infraestructura Pública</t>
  </si>
  <si>
    <t>Depreciación Acumulada de Infraestructura Pública</t>
  </si>
  <si>
    <t>D. Detalle de los saldos  de las cuentas de Bienes de Uso en Leasing</t>
  </si>
  <si>
    <t>Edificaciones en Leasing</t>
  </si>
  <si>
    <t>Maquinarias y Equipos para la Producción o Prestaciones de Servicios en Leasing</t>
  </si>
  <si>
    <t>Vehículos en Leasing</t>
  </si>
  <si>
    <t>Equipos Computacionales y Periféricos en Leasing</t>
  </si>
  <si>
    <t>Terrenos en Leasing</t>
  </si>
  <si>
    <t>Bienes de  Uso en Construcción en Leasing</t>
  </si>
  <si>
    <t>Deterioro Acumulado de Edificaciones en Leasing</t>
  </si>
  <si>
    <t>Deterioro Acumulado de Maquinarias y Equipos para la Producción o Prestaciones de Servicios en Leasing</t>
  </si>
  <si>
    <t>Deterioro Acumulado de Vehículos en Leasing</t>
  </si>
  <si>
    <t>Deterioro Acumulado de Equipos Computacionales y Periféricos en Leasing</t>
  </si>
  <si>
    <t>Deterioro Acumulado de Terrenos en Leasing</t>
  </si>
  <si>
    <t>Depreciación Acumulada de Edificaciones en Leasing</t>
  </si>
  <si>
    <t>Depreciación Acumulada de Maquinarias y Equipos para la Producción o Prestaciones de Servicios en Leasing</t>
  </si>
  <si>
    <t>Depreciación Acumulada de Vehículos en Leasing</t>
  </si>
  <si>
    <t>Depreciación Acumulada de Equipos Computacionales y Periféricos en Leasing</t>
  </si>
  <si>
    <t xml:space="preserve">       TOTAL</t>
  </si>
  <si>
    <t xml:space="preserve"> E. Detalle de los saldos de las cuentas de Bienes de Uso por Incorporar
</t>
  </si>
  <si>
    <t>Bienes de Uso Importados en Tránsito</t>
  </si>
  <si>
    <t>Bienes de Uso Nacionales en Tránsito</t>
  </si>
  <si>
    <t xml:space="preserve"> F. Detalle de los saldos de las cuentas de Bienes del Patrimonio Histórico, Artístico, Científico y/o Cultural
</t>
  </si>
  <si>
    <t>Inmuebles Patrimoniales Históricos, Científicos y/o Culturales</t>
  </si>
  <si>
    <t>Reservas Ecológicas</t>
  </si>
  <si>
    <t>Piezas, Obras Históricas, Arqueológicas o de Colección</t>
  </si>
  <si>
    <t>Otros Bienes del Patrimonio Histórico,Artístico, Científico y/o Cultural</t>
  </si>
  <si>
    <t>Deterioro Acumulado de Bienes del Patrimonio Histórico, Artístico, Científico y/o Cultural</t>
  </si>
  <si>
    <t xml:space="preserve"> G. Detalle de los saldos de las cuentas de Bienes Concesionados</t>
  </si>
  <si>
    <t>Estacionamientos Concesionados</t>
  </si>
  <si>
    <t>Otros Bienes en Concesión</t>
  </si>
  <si>
    <t xml:space="preserve">SUBTOTAL </t>
  </si>
  <si>
    <t xml:space="preserve">Deterioro Acumulado de Bienes en Concesión </t>
  </si>
  <si>
    <t xml:space="preserve">Depreciación Acumulada de Bienes Concesionados </t>
  </si>
  <si>
    <t xml:space="preserve"> H. Saldo de las cuentas de Mobiliario de Uso Público, Deterioro y Depreciación Acumulada de Mobiliario de Uso Público</t>
  </si>
  <si>
    <t xml:space="preserve">Mobiliario de Uso Püblico </t>
  </si>
  <si>
    <t>Deterioro Acumulado de Mobiliario de Uso Público</t>
  </si>
  <si>
    <t xml:space="preserve">Depreciación Acumulada de  Mobiliario de Uso Público </t>
  </si>
  <si>
    <t>Nota 19: Activos Intangibles</t>
  </si>
  <si>
    <t>A.Detalles de los saldos de las cuentas de Activos Intangibles</t>
  </si>
  <si>
    <t>Programas y Licencias Computacionales</t>
  </si>
  <si>
    <t>Sistemas de Información</t>
  </si>
  <si>
    <t>Páginas Web</t>
  </si>
  <si>
    <t>Patentes y Derechos de Autor</t>
  </si>
  <si>
    <t>Derechos de Aprovechamiento de Aguas</t>
  </si>
  <si>
    <t>Otros Activos Intangibles</t>
  </si>
  <si>
    <t xml:space="preserve">TOTAL </t>
  </si>
  <si>
    <t xml:space="preserve"> Detalle de los saldos de las cuentas de Amortización  Acumulada</t>
  </si>
  <si>
    <t>Amortización Acumulada de Programas y Licencias Computacionales</t>
  </si>
  <si>
    <t>Amortización Acumulada de Sistemas de Información</t>
  </si>
  <si>
    <t>Amortización Acumulada de Páginas Web</t>
  </si>
  <si>
    <t>Amortización Acumulada de Otros Activos Intangibles</t>
  </si>
  <si>
    <t xml:space="preserve"> Detalle de los saldos de las cuentas de Deterioro  Acumulado</t>
  </si>
  <si>
    <t>Deterioro Acumulado de Páginas Web</t>
  </si>
  <si>
    <t>Deterioro Acumulado  de Patentes y Derechos de Autor</t>
  </si>
  <si>
    <t>Deterioro Acumulado  de Programas y Licencias Computacionales</t>
  </si>
  <si>
    <t>Deterioro Acumulado  de Sistemas de Información</t>
  </si>
  <si>
    <t>Deterioro Acumulado  de Derechos de Aprovechamiento de Aguas</t>
  </si>
  <si>
    <t>Deterioro Acumulado  de Otros Activos Intangibles</t>
  </si>
  <si>
    <t>Determinación del Valor Neto de los Activos Intangibles</t>
  </si>
  <si>
    <t>Nota 20: Propiedades  de Inversión</t>
  </si>
  <si>
    <t>Edificaciones de Inversión</t>
  </si>
  <si>
    <t>Terrenos de Inversión</t>
  </si>
  <si>
    <t>Edificaciones de Inversión en Leasing</t>
  </si>
  <si>
    <t>Terrenos de Inversión en Leasing</t>
  </si>
  <si>
    <t>Nota 21: Activos Biológicos</t>
  </si>
  <si>
    <t xml:space="preserve">A. Detalle de los saldos de las cuentas de Activos Biológicos </t>
  </si>
  <si>
    <t>A.1 Activos Biológicos a Valor Razonable</t>
  </si>
  <si>
    <t>Variaciones del período</t>
  </si>
  <si>
    <t>Aumentos</t>
  </si>
  <si>
    <t>Disminuciones</t>
  </si>
  <si>
    <t>Plantas, Árboles y/o Bosques</t>
  </si>
  <si>
    <t>Animales</t>
  </si>
  <si>
    <t>A.2 Activos Biológicos al costo</t>
  </si>
  <si>
    <t>A.2.1 Detalle de los Saldos de las cuentas de Depreciación Acumulada de Activos Biológicos</t>
  </si>
  <si>
    <t>Depreciación Acumulada de Plantas, Árboles y/o Bosques</t>
  </si>
  <si>
    <t>Depreciación Acumulada de Animales</t>
  </si>
  <si>
    <t>A.2.2 Detalle de los Saldos de las cuentas de Deterioro Acumulado de Activos Biológicos</t>
  </si>
  <si>
    <t>Deterioro Acumulado de Plantas, Árboles y/o Bosques</t>
  </si>
  <si>
    <t>Deterioro Acumulado de Animales</t>
  </si>
  <si>
    <t>A.2.3 Determinación del Valor Neto de los Activos Biológicos</t>
  </si>
  <si>
    <t xml:space="preserve">Activos Bológicos - Neto </t>
  </si>
  <si>
    <t xml:space="preserve">Nota 22: Costos de Proyectos </t>
  </si>
  <si>
    <t>A. Estudios y proyectos realizados</t>
  </si>
  <si>
    <t>Costos Acumulados de Estudios Básicos</t>
  </si>
  <si>
    <t>Costos Acumulados de Proyectos</t>
  </si>
  <si>
    <t>SUBTOTAL</t>
  </si>
  <si>
    <t>Deterioro  Acumulado de Costos Acumulados de Proyectos</t>
  </si>
  <si>
    <t>B. Aplicación a Gastos Patrimoniales</t>
  </si>
  <si>
    <t>Aplicación a Gastos de Estudios Básicos</t>
  </si>
  <si>
    <t>Nota 23: Deuda Pública Interna</t>
  </si>
  <si>
    <t>Empréstitos de la Subsecretaría de Desarrollo Regional y Adminstrativo a Corto Plazo</t>
  </si>
  <si>
    <t>Otros Empréstitos Internos a Corto Plazo</t>
  </si>
  <si>
    <t>Créditos de Proveedores Nacionales a Corto Plazo</t>
  </si>
  <si>
    <t>Intereses Devengados y no Pagados por Deuda Interna por Empréstitos</t>
  </si>
  <si>
    <t>Intereses Devengados y no Pagados por Deuda Interna por Créditos de Proveedores Nacionales</t>
  </si>
  <si>
    <t>SUBTOTAL CORTO PLAZO</t>
  </si>
  <si>
    <t>Empréstitos de la Subsecretaría de Desarrollo Regional y Adminstrativo a Largo Plazo</t>
  </si>
  <si>
    <t>Otros Empréstitos Internos a Largo Plazo</t>
  </si>
  <si>
    <t>Créditos de Proveedores Nacionales a Largo Plazo</t>
  </si>
  <si>
    <t>SUBTOTAL LARGO PLAZO</t>
  </si>
  <si>
    <t>Nota 24: Cuentas por Pagar con Contraprestación</t>
  </si>
  <si>
    <t>C x P Gastos en Personal</t>
  </si>
  <si>
    <t>C x P Bienes y Servicios de Consumo</t>
  </si>
  <si>
    <t xml:space="preserve">Deuda Flotante </t>
  </si>
  <si>
    <t>Nota 25: Cuentas por Pagar sin Contraprestación</t>
  </si>
  <si>
    <t xml:space="preserve">C x P Tranferencias Corrientes </t>
  </si>
  <si>
    <t xml:space="preserve">C x P Tranferencias de Capital </t>
  </si>
  <si>
    <t>Nota 26: Provisiones</t>
  </si>
  <si>
    <t xml:space="preserve">Provisión por Impuesto a la Renta </t>
  </si>
  <si>
    <t>Provisiones por Juicios a Corto Plazo</t>
  </si>
  <si>
    <t xml:space="preserve">Provisión por Desmantelamiento y/o Rehabilitación a Corto Plazo </t>
  </si>
  <si>
    <t>Otras Provisiones a Corto Plazo</t>
  </si>
  <si>
    <t>Provisiones por Juicios a Largo Plazo</t>
  </si>
  <si>
    <t xml:space="preserve">Provisión por Desmantelamiento y/o Rehabilitación a Largo Plazo </t>
  </si>
  <si>
    <t>Otras Provisiones a Largo Plazo</t>
  </si>
  <si>
    <t xml:space="preserve">Nota 27: Obligaciones por Beneficios a los Empleados </t>
  </si>
  <si>
    <t>Provisión por Desahucio a Corto Plazo</t>
  </si>
  <si>
    <t>Provisión por Incentivo al Retiro a Corto Plazo</t>
  </si>
  <si>
    <t>Provisión por Retiro Anticipado a Corto Plazo</t>
  </si>
  <si>
    <t xml:space="preserve">Otras Provisiones por Beneficios a los Empleados de Cargo Fiscal a Corto Plazo </t>
  </si>
  <si>
    <t xml:space="preserve">Otras Provisiones por Vacaciones Reguladas por Código del Trabajo </t>
  </si>
  <si>
    <t>Otras Provisiones a los Empleados a Corto Plazo</t>
  </si>
  <si>
    <t>Provisión por Desahucio a Largo Plazo</t>
  </si>
  <si>
    <t xml:space="preserve">Otras Provisiones por Beneficios a los Empleados a Largo Plazo </t>
  </si>
  <si>
    <t>Nota 28: Pasivos por Leasing</t>
  </si>
  <si>
    <t>Acreedores por Leasing a Corto Plazo</t>
  </si>
  <si>
    <t>Acreedores por Leasing - Intereses</t>
  </si>
  <si>
    <t>Intereses Diferidos por Leasing a Corto Plazo</t>
  </si>
  <si>
    <t>Intereses Diferidos por Leasing a Largo Plazo</t>
  </si>
  <si>
    <t>Acreedores por Leasing a Largo Plazo</t>
  </si>
  <si>
    <t xml:space="preserve">Nota 29: Pasivos por Concesiones </t>
  </si>
  <si>
    <t>Obligaciones de Pago Diferido por Concesiones a Corto Plazo</t>
  </si>
  <si>
    <t>Gastos Diferidos por Concesiones a Corto Plazo</t>
  </si>
  <si>
    <t>Pasivos por Concesión de Derechos a Corto Plazo</t>
  </si>
  <si>
    <t>Obligaciones de Pago Diferido por Concesiones a Largo Plazo</t>
  </si>
  <si>
    <t>Gastos Diferidos por Concesiones a Largo Plazo</t>
  </si>
  <si>
    <t>Pasivos por Concesión de Derechos a Largo Plazo</t>
  </si>
  <si>
    <t>Nota 30 : Acreedores por Transferencias Reintegrables</t>
  </si>
  <si>
    <t>Acreedores por Transferencias Corrientes de Otras Entidades Públicas</t>
  </si>
  <si>
    <t>Acreedores por Transferencias de Capital de Otras Entidades Públicas </t>
  </si>
  <si>
    <t>Nota 31: Ingresos Anticipados</t>
  </si>
  <si>
    <t>Arriendo de Inmuebles</t>
  </si>
  <si>
    <t>Nota 32: Otros Pasivos</t>
  </si>
  <si>
    <t>Documentos Caducados</t>
  </si>
  <si>
    <t>Acreedores</t>
  </si>
  <si>
    <t>Fondos de Terceros</t>
  </si>
  <si>
    <t>IVA - Débito Fiscal (*)</t>
  </si>
  <si>
    <t>Obligaciones con el Fondo Común Municipal por Anticipos Obtenidos</t>
  </si>
  <si>
    <t>Obligaciones con la Subsecretaría de Educación por Anticipos Obtenidos</t>
  </si>
  <si>
    <t>Obligaciones con Servicios de Salud por Anticipos Obtenidos</t>
  </si>
  <si>
    <t>Obligaciones por Aportes al Fondo Común Municipal</t>
  </si>
  <si>
    <t>Obligaciones con Registro de Multas de Tránsito</t>
  </si>
  <si>
    <t>Obligaciones por Recaudaciones de Multas de Otras Municipalidades - TAG</t>
  </si>
  <si>
    <t>Obligaciones Varias por Recaudaciones de Multas de Otras Municipalidades</t>
  </si>
  <si>
    <t>Convenios por Aportes No Enterados al Fondo Común Municipal</t>
  </si>
  <si>
    <t>Nota 33: Estado de Situación Presupuestaria</t>
  </si>
  <si>
    <t xml:space="preserve">INGRESOS </t>
  </si>
  <si>
    <t>SUBTÍTULO</t>
  </si>
  <si>
    <t>GASTOS</t>
  </si>
  <si>
    <t>TOTALES</t>
  </si>
  <si>
    <t>03</t>
  </si>
  <si>
    <t>05</t>
  </si>
  <si>
    <t>06</t>
  </si>
  <si>
    <t>07</t>
  </si>
  <si>
    <t>08</t>
  </si>
  <si>
    <t>10</t>
  </si>
  <si>
    <t>11</t>
  </si>
  <si>
    <t>12</t>
  </si>
  <si>
    <t>13</t>
  </si>
  <si>
    <t>14</t>
  </si>
  <si>
    <t>15</t>
  </si>
  <si>
    <t>Nota 34: Estado de Cambios en el Patrimonio Neto</t>
  </si>
  <si>
    <t>Nota 35: Información Financiera de las Corporaciones Municipales</t>
  </si>
  <si>
    <t xml:space="preserve">Nota 36: Activos y Pasivos Contingentes. </t>
  </si>
  <si>
    <t>A. Activos Contingentes: Indicar los montos estimados vigentes, según el siguiente formato</t>
  </si>
  <si>
    <t xml:space="preserve">CLASE DE ACTIVO CONTINGENTE </t>
  </si>
  <si>
    <t>B. Pasivos Contingentes: Indicar los montos estimados vigentes, según el siguiente formato</t>
  </si>
  <si>
    <t xml:space="preserve">CLASE DE PASIVO CONTINGENTE </t>
  </si>
  <si>
    <t>Nota 37: Hechos Ocurridos después de la Fecha de Presentación.</t>
  </si>
  <si>
    <t>NATURALEZA DEL EVENTO</t>
  </si>
  <si>
    <t>C x C Ingresos de Operación</t>
  </si>
  <si>
    <t>C x C Otros Ingresos Corrientes</t>
  </si>
  <si>
    <t>C x C Venta de Activos Financieros</t>
  </si>
  <si>
    <t>C x C Recuperacipon de Préstamos</t>
  </si>
  <si>
    <t>C x C Endeudamiento</t>
  </si>
  <si>
    <t>C x C Venta de Activos No Financieros</t>
  </si>
  <si>
    <t>C x P Prestaciones de Seguridad Social</t>
  </si>
  <si>
    <t>C x P Integros Al Fisco</t>
  </si>
  <si>
    <t>C x P Otros Gastos Corrientes</t>
  </si>
  <si>
    <t>C x P Adquisición de Activos Financieros</t>
  </si>
  <si>
    <t>C x P Iniciativas de Inversión</t>
  </si>
  <si>
    <t>C x P Servicio de la Deuda</t>
  </si>
  <si>
    <t>C x P Péstamos</t>
  </si>
  <si>
    <t>C x P Adquisición de Activos No Financieros</t>
  </si>
  <si>
    <t xml:space="preserve">Nota 1: Descripción de la Entidad </t>
  </si>
  <si>
    <t>Nombre del municipio:</t>
  </si>
  <si>
    <t>Rut:</t>
  </si>
  <si>
    <t>Región</t>
  </si>
  <si>
    <t>Servicios Traspasados:</t>
  </si>
  <si>
    <t>Nota 2: Resumen de Normas Contables Aplicadas</t>
  </si>
  <si>
    <t>Misión Institucional:</t>
  </si>
  <si>
    <t>Gastos en Personal</t>
  </si>
  <si>
    <t>Bienes y Servicios de Consumo</t>
  </si>
  <si>
    <t>Prestaciones de Seguridad Social</t>
  </si>
  <si>
    <t>Integros Al Fisco</t>
  </si>
  <si>
    <t>Otros Gastos Corrientes</t>
  </si>
  <si>
    <t>Adquisición de Activos No Financieros</t>
  </si>
  <si>
    <t>Adquisición de Activos Financieros</t>
  </si>
  <si>
    <t>Iniciativas de Inversión</t>
  </si>
  <si>
    <t>Péstamos</t>
  </si>
  <si>
    <t>Servicio de la Deuda</t>
  </si>
  <si>
    <t>Transferencias Corrientes</t>
  </si>
  <si>
    <t>Saldo Final de Caja</t>
  </si>
  <si>
    <t>Transferencias de Capital</t>
  </si>
  <si>
    <t>Tributos sobre el uso de bienes y la realización de actividades</t>
  </si>
  <si>
    <t>Rentas de la Propiedad</t>
  </si>
  <si>
    <t>Ingresos de Operación</t>
  </si>
  <si>
    <t>Otros Ingresos Corrientes</t>
  </si>
  <si>
    <t>Venta de Activos No Financieros</t>
  </si>
  <si>
    <t>Venta de Activos Financieros</t>
  </si>
  <si>
    <t>Recuperación de Préstamos</t>
  </si>
  <si>
    <t>Transferencias para Gastos de Capital</t>
  </si>
  <si>
    <t>Endeudamiento</t>
  </si>
  <si>
    <t>Saldo Inicial de Caja</t>
  </si>
  <si>
    <t>Distribución del saldo total, según antigüedad</t>
  </si>
  <si>
    <t>A. Detalle de los Saldos de las cuentas de Propiedades de inversión</t>
  </si>
  <si>
    <t xml:space="preserve">Aplicación a Gastos de Proyectos </t>
  </si>
  <si>
    <t>a) Indicar los saldos vigentes de las cuentas de Provisiones, subgrupo 224, nivel 1, de acuerdo con el plan de cuentas. (oficio CGR Nº E11.061, de 2020).</t>
  </si>
  <si>
    <t xml:space="preserve">b) Movimiento de las Provisiones </t>
  </si>
  <si>
    <t>Concepto</t>
  </si>
  <si>
    <t>Provisión por Impuesto a la Renta</t>
  </si>
  <si>
    <t xml:space="preserve">Provisiones por Juicios </t>
  </si>
  <si>
    <t>Provisión por Desmantelamiento y/o Rehabilitación</t>
  </si>
  <si>
    <t>Otras Provisiones</t>
  </si>
  <si>
    <t>Nuevas provisiones</t>
  </si>
  <si>
    <t xml:space="preserve">Incremento o disminución de las nuevas  provisiones </t>
  </si>
  <si>
    <t>Pagos de provisiones(*)</t>
  </si>
  <si>
    <t>Reversiones de provisiones(**)</t>
  </si>
  <si>
    <t>Reclasificación de provisiones de largo a corto plazo</t>
  </si>
  <si>
    <t>Provisión por Incentivo al Retiro</t>
  </si>
  <si>
    <t xml:space="preserve">Provisión por Retiro Anticipado </t>
  </si>
  <si>
    <t>Nota 39: Información Relevante a detallar que no se encuentra en las Notas Anteriores</t>
  </si>
  <si>
    <t xml:space="preserve">Nota 38: Castigo de Deudores </t>
  </si>
  <si>
    <t xml:space="preserve"> Decreto Alcaldicio</t>
  </si>
  <si>
    <t>Código de Cuenta</t>
  </si>
  <si>
    <t xml:space="preserve">Número </t>
  </si>
  <si>
    <t>Fecha</t>
  </si>
  <si>
    <t>CAMBIA</t>
  </si>
  <si>
    <t>Saldo al 01/01/2024 (incluido ajustes a la apertura 2024)</t>
  </si>
  <si>
    <t>Ajustes a la apertura año 2024</t>
  </si>
  <si>
    <t>Año 2024</t>
  </si>
  <si>
    <t>Año 2023</t>
  </si>
  <si>
    <t>Saldo al 31/12/2023</t>
  </si>
  <si>
    <t>Saldo Inicial 2023 (sin considerar ajustes)</t>
  </si>
  <si>
    <t>Saldo al 01/01/2024</t>
  </si>
  <si>
    <t>Obras Viales</t>
  </si>
  <si>
    <t>Saldo al 31/12/2024</t>
  </si>
  <si>
    <t>Amortización Acumulada del Periodo 2024</t>
  </si>
  <si>
    <t>Ajuste a la apertura año 2024</t>
  </si>
  <si>
    <t>Variación Valor Razonable 2023</t>
  </si>
  <si>
    <t>Saldo Inicial al 01/01/2024</t>
  </si>
  <si>
    <t>Provisión por Incentivo al Retiro a Largo Plazo</t>
  </si>
  <si>
    <t>Saldo originado en el año 2024</t>
  </si>
  <si>
    <t>Saldos originados en años anteriores al 2023</t>
  </si>
  <si>
    <t>Otros Ingresos Anticipados</t>
  </si>
  <si>
    <t>Indicar monto reconocido como ingreso patrimonial en el periodo contable 2024</t>
  </si>
  <si>
    <t>Indicar monto reconocido como ingreso patrimonial en el periodo contable 2023</t>
  </si>
  <si>
    <t xml:space="preserve">Presupuesto Actualizado 
</t>
  </si>
  <si>
    <t xml:space="preserve">Ejecución Devengada
 </t>
  </si>
  <si>
    <t xml:space="preserve">Diferencia
</t>
  </si>
  <si>
    <t xml:space="preserve">Presupuesto Actualizado </t>
  </si>
  <si>
    <t>Ejecución Devengada</t>
  </si>
  <si>
    <t>Diferencia</t>
  </si>
  <si>
    <t>Estimación al 31/12/2023</t>
  </si>
  <si>
    <t>Monto Castigado</t>
  </si>
  <si>
    <t>Saldos originados en el año 2024</t>
  </si>
  <si>
    <t>Saldos originados en el año 2023</t>
  </si>
  <si>
    <t>Saldo al término del ejercicio 2024</t>
  </si>
  <si>
    <t>Saldo al término del ejercicio 2023</t>
  </si>
  <si>
    <t>Indicar monto consumido en el periodo contable 2024</t>
  </si>
  <si>
    <t>Indicar monto consumido en el periodo contable 2023</t>
  </si>
  <si>
    <t>Deterioro del ejercicio 2024</t>
  </si>
  <si>
    <t>Incremento o disminución de provisiones existentes al 01/01/2024</t>
  </si>
  <si>
    <t>Saldo total al 31/12/2024</t>
  </si>
  <si>
    <t>MUNICIPALIDAD DE ANCUD</t>
  </si>
  <si>
    <t>69230100-5</t>
  </si>
  <si>
    <t>REGION DE LOS LAGOS</t>
  </si>
  <si>
    <t/>
  </si>
  <si>
    <t xml:space="preserve">_x000D_
</t>
  </si>
  <si>
    <t xml:space="preserve">n)  ESTA MUNICIPALIDAD NO PRESENTA DEUDA PUBLICA.-_x000D_
</t>
  </si>
  <si>
    <t>Saldo total al 31/12/2023</t>
  </si>
  <si>
    <t>Cantidad de Cuentas Corrientes año 2024</t>
  </si>
  <si>
    <t>Cantidad de Cuentas Corrientes año 2023</t>
  </si>
  <si>
    <t xml:space="preserve"> 71420700-8      </t>
  </si>
  <si>
    <t>CORP. MUNICP.DE ANCUD PARA EDUC.SALUD</t>
  </si>
  <si>
    <t xml:space="preserve"> 69230100-5      </t>
  </si>
  <si>
    <t xml:space="preserve"> 60805000-0      </t>
  </si>
  <si>
    <t>TESORERIA GENERAL DE LA REPUBLICA</t>
  </si>
  <si>
    <t xml:space="preserve"> 72221800-0      </t>
  </si>
  <si>
    <t>GOBIERNO REGIONAL DECIMA REGION LOS LAGOS</t>
  </si>
  <si>
    <t xml:space="preserve"> 70200800-k      </t>
  </si>
  <si>
    <t>CORPORACION DE CAPACITACION DE LA CONSTRUCCION</t>
  </si>
  <si>
    <t xml:space="preserve"> 4084200-4       </t>
  </si>
  <si>
    <t>CARCAMO  GRACIELA</t>
  </si>
  <si>
    <t xml:space="preserve"> 12014803-6      </t>
  </si>
  <si>
    <t>DIAZ SOTOMAYOR MANUEL ALEJANDRO</t>
  </si>
  <si>
    <t xml:space="preserve"> 61802010-k      </t>
  </si>
  <si>
    <t>SECRET.REGIONAL MINIST.DE VIVIENDA Y URBANISMO REG.DE LOS L</t>
  </si>
  <si>
    <t xml:space="preserve"> 61968500-8      </t>
  </si>
  <si>
    <t>JUZGADO DE GARANTIA DE ANCUD</t>
  </si>
  <si>
    <t xml:space="preserve"> 61531000-k      </t>
  </si>
  <si>
    <t>SERVICIO NACIONAL DE CAPACITACION Y EMPLEO</t>
  </si>
  <si>
    <t>Ajustes a la apertura año 31/12/2024</t>
  </si>
  <si>
    <t>Bienes de Uso Depreciables Saldo al 31/12/2024</t>
  </si>
  <si>
    <t>Deterioro Acumulado Saldo al 31/12/2024</t>
  </si>
  <si>
    <t>Depreciación Acumulada Saldo al 31/12/2024</t>
  </si>
  <si>
    <t>Bienes de Uso Depreciables - Neto</t>
  </si>
  <si>
    <t>Bienes de Uso Depreciables Saldo al 31/12/2023</t>
  </si>
  <si>
    <t>Deterioro Acumulado Saldo al 31/12/2023</t>
  </si>
  <si>
    <t>Depreciación Acumulada Saldo al 31/12/2023</t>
  </si>
  <si>
    <t>Ajustes a los saldos iniciales efectuados a la apertura</t>
  </si>
  <si>
    <t>Adquisiciones</t>
  </si>
  <si>
    <t>Erogaciones Capitalizables</t>
  </si>
  <si>
    <t>Amortización Acumulada del Periodo31/12/2023</t>
  </si>
  <si>
    <t>Deterioro Acumulado del periodo 2024</t>
  </si>
  <si>
    <t>Deterioro Acumulado del Periodo31/12/2023</t>
  </si>
  <si>
    <t>Activos Intangibles Saldo al 31/12/2024</t>
  </si>
  <si>
    <t>Amortización Acumulada Saldo al 31/12/2024</t>
  </si>
  <si>
    <t>Activos Intangibles - Neto</t>
  </si>
  <si>
    <t>Variación Valor Razonable 2024</t>
  </si>
  <si>
    <t>Variación Valor Razonable2023</t>
  </si>
  <si>
    <t>Depreciación Acumulada del periodo 2024</t>
  </si>
  <si>
    <t>Depreciación Acumulada del periodo 2023</t>
  </si>
  <si>
    <t>Deterioro Acumulado del periodo 2023</t>
  </si>
  <si>
    <t>Activos Biológicos Saldo al 31/12/2024</t>
  </si>
  <si>
    <t>Activos Biológicos Saldo al 31/12/2023</t>
  </si>
  <si>
    <t>Estimación al  31/12/2024</t>
  </si>
  <si>
    <t>"Nota 1: DESCRIPCION DE LA ENTIDAD
Nombre del Municipio: Ilustre Municipalidad de Ancud
Rut: 69.230.100-5
Región: Los Lagos
Servicios Traspasados: Este Municipio no posee servicios traspasados, ya que cuenta con Corporación Municipal de Educación, Salud y Atención al Menor y la Corporación Cultural Municipal, cuyos datos son las siguientes:
Razón Social: Corporación Municipal de Educación, Salud y Atención al Menor de Ancud.
Rut: 71.420.700-8
Razón Social: Corporación Cultural Municipal de Ancud.
Rut: 65.293.750-0
Otros: El Municipio no posee otras entidades de derecho privado donde tenga participación.
Misión Institucional: Ejercer la administración local de la Comuna, satisfacer las necesidades de la comunidad local y asegurar su participación en el progreso económico, social y cultural de la comuna.
Disposiciones que nos Rigen: La Constitución Política de la República de Chile, la Ley 18.695 Orgánica Constitucional de Municipalidades, Ley 18.883 Estatuto Administrativo para Funcionarios Municipales.</t>
  </si>
  <si>
    <t xml:space="preserve">c) NO APLICA PARA LA MUNICIPALIDAD DE ANCUD.-
</t>
  </si>
  <si>
    <t>d) LOS ANTICIPOS DE FONDOS Y DEPOSITOS DE TERCEROS SON RECONOCIDOS A SU VALOR NOMINAL.-</t>
  </si>
  <si>
    <t>e) CORRESPONDE A DEUDORES POR TRANSFERENCIAS OTORGADAS A PRIVADOS Y QUE SE ENCUENTRAN PENDIENTES DE RENDICION E INGRESOS POR PERCIBIR.-</t>
  </si>
  <si>
    <t>f) ESTA MUNICIPALIDAD NO POSEE INVERSIONES FINANCIERAS.-</t>
  </si>
  <si>
    <t>g) EL SALDO QUE SE MUESTRA CORRESPONDE A INGRESOS DEVENGADOS DURANTE EL EJERCICIO Y  QUE NO SE PERCIBIERON, DE LOS CUALES $1.494.528 CORRESPONDE A  AÑOS ANTERIORES.-</t>
  </si>
  <si>
    <t>h) LOS BIENES DE USO MUEBLES SON RECONOCIDOS CUANDO SU COSTO UNITARIO DE ADQUISICION ES MAYOR O IGUAL A 3 UTM. PARA DETERMINADOS ACTIVOS COMO (EDIFICACIONES, EQUIPOS DE MAYOR COMPLEJIDAD, ENTRE OTROS) LA MUNICIPALIDAD LOS RECONOCERÁ SEPARADAMENTE.-</t>
  </si>
  <si>
    <t xml:space="preserve">i) EL METODO DE CALCULO UTILIZADO ES LINEAL Y LA TABLA DE VIDA UTIL ES EL QUE SE DETALLA EN LA RESOLUCIÓN  N° 3 DE 2020, EL REGISTRO CONTABLE DE DEPRECIACION ES INDIRECTO, LLEVANDOSE A CUENTAS DE DEPRECIACION ACUMULADA. EN EL AÑO 2024 Y AÑO 2023 NO SE REGISTRARON DEPRECIACIONES YA QUE NOS ENCONTRABAMOS REGULARIZANDO LOS BIENES MUEBLES, SITUACION QUE A ESTA FECHA YA ESTÁ TERMINADA Y SE REGULARIZARAN LOS ASIENTOS CONTABLES DURANTE EL AÑO 2025.-
</t>
  </si>
  <si>
    <t>j) LA MUNICIPALIDAD DE ANCUD NO MANEJA EXISTENCIAS.-</t>
  </si>
  <si>
    <t>k) LA MUNICIPALIDAD DE ANCUD NO POSEE BIENES DE USO EN LEASING.-</t>
  </si>
  <si>
    <t>l) LA MUNICIPALIDAD DE ANCUD NO POSEE ACTIVOS INTANGIBLES.-</t>
  </si>
  <si>
    <t>m)  SE PRESENTAN M$214.037 EN CUENTAS DEVENGADAS Y NO PAGA-
DAS EN ESTE EJERCICIO.-</t>
  </si>
  <si>
    <t xml:space="preserve">ñ) NO SE HAN OTORGADO PRESTAMOS DURANTE EL EJERCICIO DEL AÑO 2024.-
</t>
  </si>
  <si>
    <t xml:space="preserve">                                                                                                                                                                                     </t>
  </si>
  <si>
    <t>Se adjuntan como archivos aparte del sector municipal.</t>
  </si>
  <si>
    <t xml:space="preserve">a) LOS ESTADOS FINANCIEROS  INCLUIDAS LAS NOTAS HAN SIDO EMITIDAS POR EL PERIODO 01 DE ENERO AL 31 DE DICIEMBRE DE 2024, SE PRESENTA EN FORMA COMPARATIVA LOS ESTADOS FINANCIEROS DEL AÑO 2023.-
</t>
  </si>
  <si>
    <t xml:space="preserve">b)  LOS ESTADOS FINANCIEROS HAN SIDO PREPARADOS DE ACUERDO CON LOS PRINCIPIOS, NORMAS Y PROCEDIMIENTOS ESTABLECIDOS POR LA CONTRALORIA GENERAL DE LA REPUBLICA MEDIANTE RESOLUCION NRO. 3, DE 2020 Y SUS POSTERIORES MODIFICACIONES.-
</t>
  </si>
  <si>
    <t>o) SALDO CORRESPONDE A ANTICIPOS A TERCEROS POR LOS CUALES SE DEBE RENDIR CUENTA (CAJA CHICA), AJUSTES A BOLETAS DE GARANTIAS NO CONTABILIZADAS, AJUSTE A POR CARGO DE BANCO.-</t>
  </si>
  <si>
    <t>JUAN MILLATUREO OYARZO</t>
  </si>
  <si>
    <t>Director de Contabilidad, Presupuesto y Personal</t>
  </si>
  <si>
    <t>RAUL MANZANO MOLINA</t>
  </si>
  <si>
    <t>Alcalde Comuna de Ancud Subrogante</t>
  </si>
  <si>
    <t>EN LOS ESTADOS FINANCIEROS DEL AÑO 2024 ASI COMO EN LOS DEL AÑO 2023 NO SE CONTABILIZARON DEPRECIACIONES PUESTO QUE LA MUNICIPALIDAD DE ANCUD SE ENCONTRABA EN UN PROCESO DE REGULARIZACION DE ACTIVOS POR DIFERENCIAS EXISTENTES EN LOS BIENES MUEBLES. SIN EMBARGO, A CONTAR DEL AÑO 2025 DICHO PRCOESO CONCLUYO Y SE COMENZARAN A REGISTRAR CONTABLEMENTE LAS DEPRECIACIONES ACORDE A LA NUEVA NORMATIVA CONTABLE.</t>
  </si>
  <si>
    <t>FECHA: 07/04/2025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</si>
</sst>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0_ ;_ &quot;$&quot;* \-#,##0_ ;_ &quot;$&quot;* &quot;-&quot;_ ;_ @_ "/>
  </numFmts>
  <fonts count="30" x14ac:knownFonts="1">
    <font>
      <sz val="11"/>
      <color theme="1"/>
      <name val="Calibri"/>
      <family val="2"/>
      <scheme val="minor"/>
    </font>
    <font>
      <b/>
      <sz val="8"/>
      <name val="Arial"/>
      <family val="2"/>
    </font>
    <font>
      <sz val="11"/>
      <color theme="1"/>
      <name val="Calibri"/>
      <family val="2"/>
      <scheme val="minor"/>
    </font>
    <font>
      <b/>
      <sz val="11"/>
      <color theme="0"/>
      <name val="Calibri"/>
      <family val="2"/>
      <scheme val="minor"/>
    </font>
    <font>
      <sz val="10"/>
      <color theme="1"/>
      <name val="Calibri"/>
      <family val="2"/>
      <scheme val="minor"/>
    </font>
    <font>
      <sz val="9"/>
      <color indexed="8"/>
      <name val="Calibri"/>
      <family val="2"/>
      <scheme val="minor"/>
    </font>
    <font>
      <b/>
      <sz val="9"/>
      <color indexed="8"/>
      <name val="Calibri"/>
      <family val="2"/>
      <scheme val="minor"/>
    </font>
    <font>
      <b/>
      <sz val="9"/>
      <name val="Calibri"/>
      <family val="2"/>
      <scheme val="minor"/>
    </font>
    <font>
      <sz val="9"/>
      <color theme="1"/>
      <name val="Calibri"/>
      <family val="2"/>
      <scheme val="minor"/>
    </font>
    <font>
      <sz val="9"/>
      <color indexed="9"/>
      <name val="Calibri"/>
      <family val="2"/>
      <scheme val="minor"/>
    </font>
    <font>
      <sz val="9"/>
      <color indexed="23"/>
      <name val="Calibri"/>
      <family val="2"/>
      <scheme val="minor"/>
    </font>
    <font>
      <b/>
      <sz val="8"/>
      <color indexed="8"/>
      <name val="Calibri"/>
      <family val="2"/>
      <scheme val="minor"/>
    </font>
    <font>
      <sz val="8"/>
      <color indexed="8"/>
      <name val="Calibri"/>
      <family val="2"/>
      <scheme val="minor"/>
    </font>
    <font>
      <sz val="8"/>
      <name val="Calibri"/>
      <family val="2"/>
      <scheme val="minor"/>
    </font>
    <font>
      <b/>
      <sz val="8"/>
      <name val="Calibri"/>
      <family val="2"/>
      <scheme val="minor"/>
    </font>
    <font>
      <sz val="7"/>
      <color indexed="8"/>
      <name val="Calibri"/>
      <family val="2"/>
      <scheme val="minor"/>
    </font>
    <font>
      <sz val="7"/>
      <name val="Calibri"/>
      <family val="2"/>
      <scheme val="minor"/>
    </font>
    <font>
      <sz val="8"/>
      <color theme="1"/>
      <name val="Calibri"/>
      <family val="2"/>
      <scheme val="minor"/>
    </font>
    <font>
      <sz val="8"/>
      <color rgb="FF000000"/>
      <name val="Arial"/>
      <family val="2"/>
    </font>
    <font>
      <b/>
      <sz val="8"/>
      <color rgb="FF000000"/>
      <name val="Arial"/>
      <family val="2"/>
    </font>
    <font>
      <b/>
      <sz val="8"/>
      <color theme="1"/>
      <name val="Calibri"/>
      <family val="2"/>
      <scheme val="minor"/>
    </font>
    <font>
      <sz val="8"/>
      <color rgb="FF000000"/>
      <name val="Calibri"/>
      <family val="2"/>
      <scheme val="minor"/>
    </font>
    <font>
      <b/>
      <sz val="8"/>
      <color rgb="FF000000"/>
      <name val="Calibri"/>
      <family val="2"/>
      <scheme val="minor"/>
    </font>
    <font>
      <b/>
      <sz val="9"/>
      <color theme="1"/>
      <name val="Calibri"/>
      <family val="2"/>
      <scheme val="minor"/>
    </font>
    <font>
      <sz val="9"/>
      <color rgb="FFFF0000"/>
      <name val="Calibri"/>
      <family val="2"/>
      <scheme val="minor"/>
    </font>
    <font>
      <b/>
      <sz val="14"/>
      <color rgb="FFFF0000"/>
      <name val="Calibri"/>
      <family val="2"/>
      <scheme val="minor"/>
    </font>
    <font>
      <b/>
      <sz val="12"/>
      <color rgb="FFFF0000"/>
      <name val="Calibri"/>
      <family val="2"/>
      <scheme val="minor"/>
    </font>
    <font>
      <b/>
      <sz val="7"/>
      <color indexed="8"/>
      <name val="Calibri"/>
      <family val="2"/>
      <scheme val="minor"/>
    </font>
    <font>
      <b/>
      <sz val="7"/>
      <name val="Calibri"/>
      <family val="2"/>
      <scheme val="minor"/>
    </font>
    <font>
      <b/>
      <sz val="8"/>
      <color theme="1"/>
      <name val="Arial"/>
      <family val="2"/>
    </font>
  </fonts>
  <fills count="7">
    <fill>
      <patternFill patternType="none"/>
    </fill>
    <fill>
      <patternFill patternType="gray125"/>
    </fill>
    <fill>
      <patternFill patternType="solid">
        <fgColor rgb="FFA5A5A5"/>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10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0"/>
      </left>
      <right style="medium">
        <color indexed="0"/>
      </right>
      <top/>
      <bottom/>
      <diagonal/>
    </border>
    <border>
      <left/>
      <right style="medium">
        <color indexed="0"/>
      </right>
      <top/>
      <bottom/>
      <diagonal/>
    </border>
    <border>
      <left style="thin">
        <color indexed="0"/>
      </left>
      <right style="thin">
        <color indexed="0"/>
      </right>
      <top style="thin">
        <color indexed="0"/>
      </top>
      <bottom style="thin">
        <color indexed="0"/>
      </bottom>
      <diagonal/>
    </border>
    <border>
      <left style="medium">
        <color indexed="0"/>
      </left>
      <right style="medium">
        <color indexed="0"/>
      </right>
      <top style="medium">
        <color indexed="0"/>
      </top>
      <bottom style="medium">
        <color indexed="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0"/>
      </left>
      <right/>
      <top style="medium">
        <color indexed="0"/>
      </top>
      <bottom style="medium">
        <color indexed="0"/>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0"/>
      </top>
      <bottom/>
      <diagonal/>
    </border>
    <border>
      <left style="medium">
        <color indexed="64"/>
      </left>
      <right style="medium">
        <color indexed="64"/>
      </right>
      <top/>
      <bottom/>
      <diagonal/>
    </border>
    <border>
      <left style="medium">
        <color indexed="64"/>
      </left>
      <right style="medium">
        <color indexed="64"/>
      </right>
      <top/>
      <bottom style="medium">
        <color indexed="0"/>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0"/>
      </right>
      <top style="medium">
        <color indexed="0"/>
      </top>
      <bottom style="medium">
        <color indexed="0"/>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double">
        <color indexed="64"/>
      </diagonal>
    </border>
    <border>
      <left style="medium">
        <color indexed="0"/>
      </left>
      <right style="medium">
        <color indexed="0"/>
      </right>
      <top style="medium">
        <color indexed="0"/>
      </top>
      <bottom/>
      <diagonal/>
    </border>
    <border>
      <left/>
      <right/>
      <top style="medium">
        <color indexed="0"/>
      </top>
      <bottom style="medium">
        <color indexed="0"/>
      </bottom>
      <diagonal/>
    </border>
    <border>
      <left style="medium">
        <color indexed="0"/>
      </left>
      <right style="medium">
        <color indexed="0"/>
      </right>
      <top/>
      <bottom style="medium">
        <color indexed="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style="medium">
        <color indexed="0"/>
      </top>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0"/>
      </left>
      <right/>
      <top style="medium">
        <color indexed="0"/>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0"/>
      </left>
      <right/>
      <top style="medium">
        <color indexed="64"/>
      </top>
      <bottom style="medium">
        <color indexed="64"/>
      </bottom>
      <diagonal/>
    </border>
    <border>
      <left/>
      <right style="medium">
        <color indexed="0"/>
      </right>
      <top style="medium">
        <color indexed="64"/>
      </top>
      <bottom style="medium">
        <color indexed="64"/>
      </bottom>
      <diagonal/>
    </border>
    <border>
      <left style="medium">
        <color indexed="64"/>
      </left>
      <right/>
      <top style="medium">
        <color indexed="0"/>
      </top>
      <bottom/>
      <diagonal/>
    </border>
    <border>
      <left/>
      <right style="thin">
        <color indexed="64"/>
      </right>
      <top style="medium">
        <color indexed="0"/>
      </top>
      <bottom/>
      <diagonal/>
    </border>
    <border>
      <left/>
      <right style="thin">
        <color indexed="64"/>
      </right>
      <top/>
      <bottom/>
      <diagonal/>
    </border>
    <border>
      <left/>
      <right style="thin">
        <color indexed="64"/>
      </right>
      <top style="medium">
        <color indexed="64"/>
      </top>
      <bottom/>
      <diagonal/>
    </border>
    <border>
      <left style="medium">
        <color indexed="0"/>
      </left>
      <right style="medium">
        <color indexed="0"/>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style="medium">
        <color indexed="64"/>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top style="medium">
        <color indexed="64"/>
      </top>
      <bottom style="thin">
        <color rgb="FFA6A6A6"/>
      </bottom>
      <diagonal/>
    </border>
    <border>
      <left/>
      <right style="medium">
        <color indexed="64"/>
      </right>
      <top style="medium">
        <color indexed="64"/>
      </top>
      <bottom style="thin">
        <color rgb="FFA6A6A6"/>
      </bottom>
      <diagonal/>
    </border>
    <border>
      <left/>
      <right style="thin">
        <color indexed="64"/>
      </right>
      <top style="medium">
        <color indexed="64"/>
      </top>
      <bottom style="thin">
        <color rgb="FFA6A6A6"/>
      </bottom>
      <diagonal/>
    </border>
    <border>
      <left/>
      <right/>
      <top style="medium">
        <color indexed="64"/>
      </top>
      <bottom style="thin">
        <color rgb="FFA6A6A6"/>
      </bottom>
      <diagonal/>
    </border>
    <border>
      <left style="thin">
        <color indexed="64"/>
      </left>
      <right style="thin">
        <color indexed="64"/>
      </right>
      <top style="medium">
        <color indexed="64"/>
      </top>
      <bottom style="thin">
        <color rgb="FFA6A6A6"/>
      </bottom>
      <diagonal/>
    </border>
    <border>
      <left style="thin">
        <color indexed="64"/>
      </left>
      <right style="medium">
        <color indexed="64"/>
      </right>
      <top style="medium">
        <color indexed="64"/>
      </top>
      <bottom style="thin">
        <color rgb="FFA6A6A6"/>
      </bottom>
      <diagonal/>
    </border>
    <border>
      <left style="medium">
        <color indexed="64"/>
      </left>
      <right/>
      <top style="thin">
        <color rgb="FFA6A6A6"/>
      </top>
      <bottom style="thin">
        <color rgb="FFA6A6A6"/>
      </bottom>
      <diagonal/>
    </border>
    <border>
      <left/>
      <right style="medium">
        <color indexed="64"/>
      </right>
      <top style="thin">
        <color rgb="FFA6A6A6"/>
      </top>
      <bottom style="thin">
        <color rgb="FFA6A6A6"/>
      </bottom>
      <diagonal/>
    </border>
    <border>
      <left/>
      <right style="thin">
        <color indexed="64"/>
      </right>
      <top style="thin">
        <color rgb="FFA6A6A6"/>
      </top>
      <bottom style="thin">
        <color rgb="FFA6A6A6"/>
      </bottom>
      <diagonal/>
    </border>
    <border>
      <left/>
      <right/>
      <top style="thin">
        <color rgb="FFA6A6A6"/>
      </top>
      <bottom style="thin">
        <color rgb="FFA6A6A6"/>
      </bottom>
      <diagonal/>
    </border>
    <border>
      <left style="thin">
        <color indexed="64"/>
      </left>
      <right style="thin">
        <color indexed="64"/>
      </right>
      <top style="thin">
        <color rgb="FFA6A6A6"/>
      </top>
      <bottom style="thin">
        <color rgb="FFA6A6A6"/>
      </bottom>
      <diagonal/>
    </border>
    <border>
      <left style="thin">
        <color indexed="64"/>
      </left>
      <right style="medium">
        <color indexed="64"/>
      </right>
      <top style="thin">
        <color rgb="FFA6A6A6"/>
      </top>
      <bottom style="thin">
        <color rgb="FFA6A6A6"/>
      </bottom>
      <diagonal/>
    </border>
    <border>
      <left style="medium">
        <color indexed="64"/>
      </left>
      <right/>
      <top style="thin">
        <color rgb="FFA6A6A6"/>
      </top>
      <bottom/>
      <diagonal/>
    </border>
    <border>
      <left/>
      <right style="medium">
        <color indexed="64"/>
      </right>
      <top style="thin">
        <color rgb="FFA6A6A6"/>
      </top>
      <bottom/>
      <diagonal/>
    </border>
    <border>
      <left/>
      <right style="thin">
        <color indexed="64"/>
      </right>
      <top style="thin">
        <color rgb="FFA6A6A6"/>
      </top>
      <bottom/>
      <diagonal/>
    </border>
    <border>
      <left/>
      <right/>
      <top style="thin">
        <color rgb="FFA6A6A6"/>
      </top>
      <bottom/>
      <diagonal/>
    </border>
    <border>
      <left style="thin">
        <color indexed="64"/>
      </left>
      <right style="thin">
        <color indexed="64"/>
      </right>
      <top style="thin">
        <color rgb="FFA6A6A6"/>
      </top>
      <bottom/>
      <diagonal/>
    </border>
    <border>
      <left style="thin">
        <color indexed="64"/>
      </left>
      <right style="medium">
        <color indexed="64"/>
      </right>
      <top style="thin">
        <color rgb="FFA6A6A6"/>
      </top>
      <bottom/>
      <diagonal/>
    </border>
    <border>
      <left/>
      <right style="medium">
        <color rgb="FFFFFFFF"/>
      </right>
      <top style="medium">
        <color indexed="64"/>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right style="medium">
        <color indexed="64"/>
      </right>
      <top style="thin">
        <color rgb="FFA6A6A6"/>
      </top>
      <bottom style="medium">
        <color indexed="64"/>
      </bottom>
      <diagonal/>
    </border>
    <border>
      <left style="medium">
        <color indexed="64"/>
      </left>
      <right style="medium">
        <color indexed="64"/>
      </right>
      <top/>
      <bottom style="thin">
        <color rgb="FFA6A6A6"/>
      </bottom>
      <diagonal/>
    </border>
    <border>
      <left style="medium">
        <color indexed="64"/>
      </left>
      <right style="medium">
        <color indexed="64"/>
      </right>
      <top style="thin">
        <color rgb="FFA6A6A6"/>
      </top>
      <bottom/>
      <diagonal/>
    </border>
    <border>
      <left/>
      <right style="medium">
        <color indexed="64"/>
      </right>
      <top style="thin">
        <color rgb="FF808080"/>
      </top>
      <bottom style="thin">
        <color rgb="FF808080"/>
      </bottom>
      <diagonal/>
    </border>
    <border>
      <left/>
      <right/>
      <top style="thin">
        <color rgb="FFA6A6A6"/>
      </top>
      <bottom style="medium">
        <color indexed="64"/>
      </bottom>
      <diagonal/>
    </border>
    <border>
      <left/>
      <right style="medium">
        <color indexed="64"/>
      </right>
      <top style="medium">
        <color indexed="64"/>
      </top>
      <bottom style="thin">
        <color rgb="FF808080"/>
      </bottom>
      <diagonal/>
    </border>
    <border>
      <left/>
      <right style="medium">
        <color indexed="64"/>
      </right>
      <top style="thin">
        <color rgb="FF808080"/>
      </top>
      <bottom style="medium">
        <color indexed="64"/>
      </bottom>
      <diagonal/>
    </border>
    <border>
      <left/>
      <right/>
      <top style="thin">
        <color rgb="FF808080"/>
      </top>
      <bottom/>
      <diagonal/>
    </border>
    <border>
      <left/>
      <right/>
      <top style="thin">
        <color rgb="FF808080"/>
      </top>
      <bottom style="medium">
        <color indexed="64"/>
      </bottom>
      <diagonal/>
    </border>
    <border>
      <left/>
      <right/>
      <top style="medium">
        <color indexed="64"/>
      </top>
      <bottom style="thin">
        <color rgb="FF808080"/>
      </bottom>
      <diagonal/>
    </border>
    <border>
      <left/>
      <right/>
      <top style="thin">
        <color rgb="FF808080"/>
      </top>
      <bottom style="thin">
        <color rgb="FF808080"/>
      </bottom>
      <diagonal/>
    </border>
    <border>
      <left/>
      <right style="medium">
        <color indexed="64"/>
      </right>
      <top style="thin">
        <color rgb="FF808080"/>
      </top>
      <bottom/>
      <diagonal/>
    </border>
    <border>
      <left/>
      <right style="medium">
        <color indexed="64"/>
      </right>
      <top/>
      <bottom style="thin">
        <color rgb="FFA6A6A6"/>
      </bottom>
      <diagonal/>
    </border>
    <border>
      <left style="medium">
        <color indexed="64"/>
      </left>
      <right style="double">
        <color rgb="FF3F3F3F"/>
      </right>
      <top style="medium">
        <color indexed="64"/>
      </top>
      <bottom style="medium">
        <color indexed="64"/>
      </bottom>
      <diagonal/>
    </border>
    <border>
      <left style="double">
        <color rgb="FF3F3F3F"/>
      </left>
      <right style="double">
        <color rgb="FF3F3F3F"/>
      </right>
      <top style="medium">
        <color indexed="64"/>
      </top>
      <bottom style="medium">
        <color indexed="64"/>
      </bottom>
      <diagonal/>
    </border>
    <border>
      <left style="double">
        <color rgb="FF3F3F3F"/>
      </left>
      <right style="medium">
        <color indexed="64"/>
      </right>
      <top style="medium">
        <color indexed="64"/>
      </top>
      <bottom style="medium">
        <color indexed="64"/>
      </bottom>
      <diagonal/>
    </border>
    <border>
      <left style="double">
        <color rgb="FF3F3F3F"/>
      </left>
      <right/>
      <top style="double">
        <color rgb="FF3F3F3F"/>
      </top>
      <bottom style="double">
        <color rgb="FF3F3F3F"/>
      </bottom>
      <diagonal/>
    </border>
    <border>
      <left/>
      <right/>
      <top style="double">
        <color rgb="FF3F3F3F"/>
      </top>
      <bottom style="double">
        <color rgb="FF3F3F3F"/>
      </bottom>
      <diagonal/>
    </border>
    <border>
      <left/>
      <right style="double">
        <color rgb="FF3F3F3F"/>
      </right>
      <top style="double">
        <color rgb="FF3F3F3F"/>
      </top>
      <bottom style="double">
        <color rgb="FF3F3F3F"/>
      </bottom>
      <diagonal/>
    </border>
    <border>
      <left/>
      <right/>
      <top style="thin">
        <color indexed="64"/>
      </top>
      <bottom/>
      <diagonal/>
    </border>
  </borders>
  <cellStyleXfs count="3">
    <xf numFmtId="0" fontId="0" fillId="0" borderId="0"/>
    <xf numFmtId="0" fontId="3" fillId="2" borderId="59" applyNumberFormat="0" applyAlignment="0" applyProtection="0"/>
    <xf numFmtId="164" fontId="2" fillId="0" borderId="0" applyFont="0" applyFill="0" applyBorder="0" applyAlignment="0" applyProtection="0"/>
  </cellStyleXfs>
  <cellXfs count="469">
    <xf numFmtId="0" fontId="0" fillId="0" borderId="0" xfId="0"/>
    <xf numFmtId="0" fontId="4"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6" fillId="3" borderId="1" xfId="0" applyFont="1" applyFill="1" applyBorder="1" applyAlignment="1">
      <alignment horizontal="center" wrapText="1"/>
    </xf>
    <xf numFmtId="0" fontId="5" fillId="0" borderId="2" xfId="0" applyFont="1" applyBorder="1" applyAlignment="1">
      <alignment vertical="center"/>
    </xf>
    <xf numFmtId="0" fontId="5" fillId="0" borderId="3" xfId="0" applyFont="1" applyBorder="1" applyAlignment="1">
      <alignment vertical="center"/>
    </xf>
    <xf numFmtId="3" fontId="6" fillId="0" borderId="0" xfId="0" applyNumberFormat="1" applyFont="1" applyAlignment="1">
      <alignment horizontal="right" vertical="center"/>
    </xf>
    <xf numFmtId="3" fontId="7" fillId="0" borderId="0" xfId="0" applyNumberFormat="1" applyFont="1" applyAlignment="1">
      <alignment horizontal="right" vertical="center"/>
    </xf>
    <xf numFmtId="0" fontId="7" fillId="0" borderId="0" xfId="0" applyFont="1" applyAlignment="1">
      <alignment horizontal="center" vertical="center" wrapText="1"/>
    </xf>
    <xf numFmtId="3" fontId="6" fillId="3" borderId="1" xfId="0" applyNumberFormat="1" applyFont="1" applyFill="1" applyBorder="1" applyAlignment="1">
      <alignment horizontal="right" vertical="center"/>
    </xf>
    <xf numFmtId="0" fontId="7" fillId="0" borderId="0" xfId="0" applyFont="1" applyAlignment="1">
      <alignment horizontal="right" vertical="center" wrapText="1"/>
    </xf>
    <xf numFmtId="0" fontId="8" fillId="0" borderId="0" xfId="0" applyFont="1"/>
    <xf numFmtId="0" fontId="5" fillId="0" borderId="0" xfId="0" applyFont="1" applyAlignment="1">
      <alignment vertical="center"/>
    </xf>
    <xf numFmtId="0" fontId="5" fillId="0" borderId="0" xfId="0" applyFont="1" applyAlignment="1">
      <alignment horizontal="left" vertical="center" wrapText="1"/>
    </xf>
    <xf numFmtId="0" fontId="9" fillId="0" borderId="0" xfId="0" applyFont="1"/>
    <xf numFmtId="0" fontId="6" fillId="4" borderId="0" xfId="0" applyFont="1" applyFill="1" applyAlignment="1">
      <alignment horizontal="left" vertical="center"/>
    </xf>
    <xf numFmtId="0" fontId="6" fillId="0" borderId="0" xfId="0" applyFont="1" applyAlignment="1">
      <alignment horizontal="left" vertical="center"/>
    </xf>
    <xf numFmtId="0" fontId="10" fillId="0" borderId="0" xfId="0" applyFont="1" applyAlignment="1">
      <alignment horizontal="justify" vertical="center"/>
    </xf>
    <xf numFmtId="0" fontId="5" fillId="0" borderId="0" xfId="0" applyFont="1"/>
    <xf numFmtId="3" fontId="5" fillId="0" borderId="0" xfId="0" applyNumberFormat="1" applyFont="1" applyAlignment="1">
      <alignment horizontal="right" vertical="center"/>
    </xf>
    <xf numFmtId="0" fontId="11" fillId="3" borderId="4" xfId="0" applyFont="1" applyFill="1" applyBorder="1" applyAlignment="1">
      <alignment horizontal="center" vertical="center"/>
    </xf>
    <xf numFmtId="0" fontId="11" fillId="3" borderId="5" xfId="0" applyFont="1" applyFill="1" applyBorder="1" applyAlignment="1">
      <alignment horizontal="center" vertical="center"/>
    </xf>
    <xf numFmtId="0" fontId="12" fillId="0" borderId="6" xfId="0" applyFont="1" applyBorder="1" applyAlignment="1">
      <alignment horizontal="left" vertical="center"/>
    </xf>
    <xf numFmtId="0" fontId="12" fillId="0" borderId="6" xfId="0" applyFont="1" applyBorder="1" applyAlignment="1">
      <alignment horizontal="left" vertical="center" wrapText="1"/>
    </xf>
    <xf numFmtId="3" fontId="11" fillId="3" borderId="7" xfId="0" applyNumberFormat="1" applyFont="1" applyFill="1" applyBorder="1" applyAlignment="1">
      <alignment horizontal="right" vertical="center"/>
    </xf>
    <xf numFmtId="0" fontId="12" fillId="0" borderId="0" xfId="0" applyFont="1" applyAlignment="1">
      <alignment horizontal="center" vertical="center"/>
    </xf>
    <xf numFmtId="0" fontId="12" fillId="0" borderId="0" xfId="0" applyFont="1" applyAlignment="1">
      <alignment horizontal="left" vertical="center"/>
    </xf>
    <xf numFmtId="0" fontId="11" fillId="3" borderId="8" xfId="0" applyFont="1" applyFill="1" applyBorder="1" applyAlignment="1">
      <alignment horizontal="center" vertical="center"/>
    </xf>
    <xf numFmtId="0" fontId="11" fillId="3" borderId="9" xfId="0" applyFont="1" applyFill="1" applyBorder="1" applyAlignment="1">
      <alignment horizontal="center" vertical="center"/>
    </xf>
    <xf numFmtId="0" fontId="12" fillId="0" borderId="60" xfId="0" applyFont="1" applyBorder="1" applyAlignment="1">
      <alignment horizontal="left" vertical="center"/>
    </xf>
    <xf numFmtId="3" fontId="12" fillId="0" borderId="60" xfId="0" applyNumberFormat="1" applyFont="1" applyBorder="1" applyAlignment="1">
      <alignment horizontal="right" vertical="center"/>
    </xf>
    <xf numFmtId="3" fontId="13" fillId="4" borderId="60" xfId="0" applyNumberFormat="1" applyFont="1" applyFill="1" applyBorder="1" applyAlignment="1">
      <alignment horizontal="right" vertical="center" wrapText="1"/>
    </xf>
    <xf numFmtId="0" fontId="12" fillId="0" borderId="61" xfId="0" applyFont="1" applyBorder="1" applyAlignment="1">
      <alignment horizontal="left" vertical="center"/>
    </xf>
    <xf numFmtId="3" fontId="13" fillId="4" borderId="61" xfId="0" applyNumberFormat="1" applyFont="1" applyFill="1" applyBorder="1" applyAlignment="1">
      <alignment horizontal="right" vertical="center" wrapText="1"/>
    </xf>
    <xf numFmtId="0" fontId="12" fillId="0" borderId="62" xfId="0" applyFont="1" applyBorder="1" applyAlignment="1">
      <alignment horizontal="left" vertical="center"/>
    </xf>
    <xf numFmtId="3" fontId="13" fillId="4" borderId="62" xfId="0" applyNumberFormat="1" applyFont="1" applyFill="1" applyBorder="1" applyAlignment="1">
      <alignment horizontal="right" vertical="center" wrapText="1"/>
    </xf>
    <xf numFmtId="3" fontId="14" fillId="3" borderId="7" xfId="0" applyNumberFormat="1" applyFont="1" applyFill="1" applyBorder="1" applyAlignment="1">
      <alignment horizontal="right" vertical="center" wrapText="1"/>
    </xf>
    <xf numFmtId="0" fontId="12" fillId="0" borderId="10" xfId="0" applyFont="1" applyBorder="1" applyAlignment="1">
      <alignment horizontal="center" vertical="center"/>
    </xf>
    <xf numFmtId="0" fontId="12" fillId="0" borderId="10" xfId="0" applyFont="1" applyBorder="1" applyAlignment="1">
      <alignment vertical="center"/>
    </xf>
    <xf numFmtId="0" fontId="13" fillId="0" borderId="61" xfId="0" applyFont="1" applyBorder="1" applyAlignment="1">
      <alignment horizontal="left" vertical="center"/>
    </xf>
    <xf numFmtId="0" fontId="14" fillId="3" borderId="11"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63" xfId="0" applyFont="1" applyFill="1" applyBorder="1" applyAlignment="1">
      <alignment horizontal="center" vertical="center"/>
    </xf>
    <xf numFmtId="49" fontId="14" fillId="4" borderId="64" xfId="0" applyNumberFormat="1" applyFont="1" applyFill="1" applyBorder="1" applyAlignment="1">
      <alignment horizontal="center" vertical="center" wrapText="1"/>
    </xf>
    <xf numFmtId="3" fontId="14" fillId="4" borderId="65" xfId="0" applyNumberFormat="1" applyFont="1" applyFill="1" applyBorder="1" applyAlignment="1">
      <alignment horizontal="right" vertical="center" wrapText="1"/>
    </xf>
    <xf numFmtId="3" fontId="14" fillId="4" borderId="66" xfId="0" applyNumberFormat="1" applyFont="1" applyFill="1" applyBorder="1" applyAlignment="1">
      <alignment horizontal="right" vertical="center" wrapText="1"/>
    </xf>
    <xf numFmtId="3" fontId="14" fillId="4" borderId="67" xfId="0" applyNumberFormat="1" applyFont="1" applyFill="1" applyBorder="1" applyAlignment="1">
      <alignment horizontal="right" vertical="center" wrapText="1"/>
    </xf>
    <xf numFmtId="3" fontId="13" fillId="4" borderId="68" xfId="0" applyNumberFormat="1" applyFont="1" applyFill="1" applyBorder="1" applyAlignment="1">
      <alignment horizontal="right" vertical="center" wrapText="1"/>
    </xf>
    <xf numFmtId="0" fontId="14" fillId="3" borderId="69" xfId="0" applyFont="1" applyFill="1" applyBorder="1" applyAlignment="1">
      <alignment horizontal="center" vertical="center"/>
    </xf>
    <xf numFmtId="49" fontId="14" fillId="4" borderId="70" xfId="0" applyNumberFormat="1" applyFont="1" applyFill="1" applyBorder="1" applyAlignment="1">
      <alignment horizontal="center" vertical="center" wrapText="1"/>
    </xf>
    <xf numFmtId="3" fontId="14" fillId="4" borderId="71" xfId="0" applyNumberFormat="1" applyFont="1" applyFill="1" applyBorder="1" applyAlignment="1">
      <alignment horizontal="right" vertical="center" wrapText="1"/>
    </xf>
    <xf numFmtId="3" fontId="14" fillId="4" borderId="72" xfId="0" applyNumberFormat="1" applyFont="1" applyFill="1" applyBorder="1" applyAlignment="1">
      <alignment horizontal="right" vertical="center" wrapText="1"/>
    </xf>
    <xf numFmtId="3" fontId="14" fillId="4" borderId="73" xfId="0" applyNumberFormat="1" applyFont="1" applyFill="1" applyBorder="1" applyAlignment="1">
      <alignment horizontal="right" vertical="center" wrapText="1"/>
    </xf>
    <xf numFmtId="3" fontId="13" fillId="4" borderId="74" xfId="0" applyNumberFormat="1" applyFont="1" applyFill="1" applyBorder="1" applyAlignment="1">
      <alignment horizontal="right" vertical="center" wrapText="1"/>
    </xf>
    <xf numFmtId="49" fontId="13" fillId="4" borderId="70" xfId="0" applyNumberFormat="1" applyFont="1" applyFill="1" applyBorder="1" applyAlignment="1">
      <alignment horizontal="center" vertical="center" wrapText="1"/>
    </xf>
    <xf numFmtId="3" fontId="13" fillId="4" borderId="71" xfId="0" applyNumberFormat="1" applyFont="1" applyFill="1" applyBorder="1" applyAlignment="1">
      <alignment horizontal="right" vertical="center" wrapText="1"/>
    </xf>
    <xf numFmtId="3" fontId="13" fillId="4" borderId="72" xfId="0" applyNumberFormat="1" applyFont="1" applyFill="1" applyBorder="1" applyAlignment="1">
      <alignment horizontal="right" vertical="center" wrapText="1"/>
    </xf>
    <xf numFmtId="3" fontId="13" fillId="4" borderId="73" xfId="0" applyNumberFormat="1" applyFont="1" applyFill="1" applyBorder="1" applyAlignment="1">
      <alignment horizontal="right" vertical="center" wrapText="1"/>
    </xf>
    <xf numFmtId="0" fontId="14" fillId="3" borderId="75" xfId="0" applyFont="1" applyFill="1" applyBorder="1" applyAlignment="1">
      <alignment horizontal="center" vertical="center"/>
    </xf>
    <xf numFmtId="49" fontId="13" fillId="4" borderId="76" xfId="0" applyNumberFormat="1" applyFont="1" applyFill="1" applyBorder="1" applyAlignment="1">
      <alignment horizontal="center" vertical="center" wrapText="1"/>
    </xf>
    <xf numFmtId="3" fontId="13" fillId="4" borderId="77" xfId="0" applyNumberFormat="1" applyFont="1" applyFill="1" applyBorder="1" applyAlignment="1">
      <alignment horizontal="right" vertical="center" wrapText="1"/>
    </xf>
    <xf numFmtId="3" fontId="13" fillId="4" borderId="78" xfId="0" applyNumberFormat="1" applyFont="1" applyFill="1" applyBorder="1" applyAlignment="1">
      <alignment horizontal="right" vertical="center" wrapText="1"/>
    </xf>
    <xf numFmtId="3" fontId="13" fillId="4" borderId="79" xfId="0" applyNumberFormat="1" applyFont="1" applyFill="1" applyBorder="1" applyAlignment="1">
      <alignment horizontal="right" vertical="center" wrapText="1"/>
    </xf>
    <xf numFmtId="3" fontId="13" fillId="4" borderId="80" xfId="0" applyNumberFormat="1" applyFont="1" applyFill="1" applyBorder="1" applyAlignment="1">
      <alignment horizontal="right" vertical="center" wrapText="1"/>
    </xf>
    <xf numFmtId="0" fontId="14" fillId="3" borderId="12" xfId="0" applyFont="1" applyFill="1" applyBorder="1" applyAlignment="1">
      <alignment horizontal="center" vertical="center"/>
    </xf>
    <xf numFmtId="3" fontId="13" fillId="4" borderId="13" xfId="0" applyNumberFormat="1" applyFont="1" applyFill="1" applyBorder="1" applyAlignment="1">
      <alignment horizontal="right" vertical="center"/>
    </xf>
    <xf numFmtId="3" fontId="13" fillId="4" borderId="14" xfId="0" applyNumberFormat="1" applyFont="1" applyFill="1" applyBorder="1" applyAlignment="1">
      <alignment horizontal="right" vertical="center"/>
    </xf>
    <xf numFmtId="3" fontId="13" fillId="4" borderId="15" xfId="0" applyNumberFormat="1" applyFont="1" applyFill="1" applyBorder="1" applyAlignment="1">
      <alignment horizontal="right" vertical="center"/>
    </xf>
    <xf numFmtId="3" fontId="13" fillId="4" borderId="14" xfId="0" applyNumberFormat="1" applyFont="1" applyFill="1" applyBorder="1" applyAlignment="1">
      <alignment horizontal="right" vertical="center" wrapText="1"/>
    </xf>
    <xf numFmtId="3" fontId="13" fillId="4" borderId="16" xfId="0" applyNumberFormat="1" applyFont="1" applyFill="1" applyBorder="1" applyAlignment="1">
      <alignment horizontal="right" vertical="center" wrapText="1"/>
    </xf>
    <xf numFmtId="3" fontId="14" fillId="3" borderId="17" xfId="0" applyNumberFormat="1" applyFont="1" applyFill="1" applyBorder="1" applyAlignment="1">
      <alignment horizontal="right" vertical="center"/>
    </xf>
    <xf numFmtId="3" fontId="14" fillId="3" borderId="7" xfId="0" applyNumberFormat="1" applyFont="1" applyFill="1" applyBorder="1" applyAlignment="1">
      <alignment horizontal="right" vertical="center"/>
    </xf>
    <xf numFmtId="3" fontId="14" fillId="3" borderId="81" xfId="0" applyNumberFormat="1" applyFont="1" applyFill="1" applyBorder="1" applyAlignment="1">
      <alignment horizontal="right" vertical="center" wrapText="1"/>
    </xf>
    <xf numFmtId="3" fontId="13" fillId="4" borderId="60" xfId="0" applyNumberFormat="1" applyFont="1" applyFill="1" applyBorder="1" applyAlignment="1">
      <alignment horizontal="right" vertical="center"/>
    </xf>
    <xf numFmtId="3" fontId="13" fillId="4" borderId="61" xfId="0" applyNumberFormat="1" applyFont="1" applyFill="1" applyBorder="1" applyAlignment="1">
      <alignment horizontal="right" vertical="center"/>
    </xf>
    <xf numFmtId="3" fontId="13" fillId="4" borderId="62" xfId="0" applyNumberFormat="1" applyFont="1" applyFill="1" applyBorder="1" applyAlignment="1">
      <alignment horizontal="right" vertical="center"/>
    </xf>
    <xf numFmtId="0" fontId="14" fillId="3" borderId="7" xfId="0" applyFont="1" applyFill="1" applyBorder="1" applyAlignment="1">
      <alignment horizontal="center" vertical="center" wrapText="1"/>
    </xf>
    <xf numFmtId="0" fontId="13" fillId="4" borderId="60" xfId="0" applyFont="1" applyFill="1" applyBorder="1" applyAlignment="1">
      <alignment horizontal="left" vertical="center" wrapText="1"/>
    </xf>
    <xf numFmtId="3" fontId="13" fillId="3" borderId="18" xfId="0" applyNumberFormat="1" applyFont="1" applyFill="1" applyBorder="1" applyAlignment="1">
      <alignment horizontal="right" vertical="center"/>
    </xf>
    <xf numFmtId="3" fontId="13" fillId="0" borderId="60" xfId="0" applyNumberFormat="1" applyFont="1" applyBorder="1" applyAlignment="1">
      <alignment horizontal="right" vertical="center"/>
    </xf>
    <xf numFmtId="0" fontId="13" fillId="4" borderId="61" xfId="0" applyFont="1" applyFill="1" applyBorder="1" applyAlignment="1">
      <alignment horizontal="left" vertical="center" wrapText="1"/>
    </xf>
    <xf numFmtId="3" fontId="13" fillId="3" borderId="19" xfId="0" applyNumberFormat="1" applyFont="1" applyFill="1" applyBorder="1" applyAlignment="1">
      <alignment horizontal="right" vertical="center"/>
    </xf>
    <xf numFmtId="3" fontId="13" fillId="0" borderId="61" xfId="0" applyNumberFormat="1" applyFont="1" applyBorder="1" applyAlignment="1">
      <alignment horizontal="right" vertical="center"/>
    </xf>
    <xf numFmtId="3" fontId="13" fillId="3" borderId="82" xfId="0" applyNumberFormat="1" applyFont="1" applyFill="1" applyBorder="1" applyAlignment="1">
      <alignment horizontal="right" vertical="center"/>
    </xf>
    <xf numFmtId="0" fontId="13" fillId="4" borderId="62" xfId="0" applyFont="1" applyFill="1" applyBorder="1" applyAlignment="1">
      <alignment horizontal="left" vertical="center" wrapText="1"/>
    </xf>
    <xf numFmtId="3" fontId="13" fillId="0" borderId="62" xfId="0" applyNumberFormat="1" applyFont="1" applyBorder="1" applyAlignment="1">
      <alignment horizontal="right" vertical="center"/>
    </xf>
    <xf numFmtId="3" fontId="13" fillId="3" borderId="20" xfId="0" applyNumberFormat="1" applyFont="1" applyFill="1" applyBorder="1" applyAlignment="1">
      <alignment horizontal="right" vertical="center"/>
    </xf>
    <xf numFmtId="0" fontId="11" fillId="3" borderId="10" xfId="0" applyFont="1" applyFill="1" applyBorder="1" applyAlignment="1">
      <alignment horizontal="center" vertical="center"/>
    </xf>
    <xf numFmtId="0" fontId="11" fillId="0" borderId="0" xfId="0" applyFont="1" applyAlignment="1">
      <alignment horizontal="center" vertical="center"/>
    </xf>
    <xf numFmtId="0" fontId="12" fillId="0" borderId="0" xfId="0" applyFont="1" applyAlignment="1">
      <alignment vertical="center"/>
    </xf>
    <xf numFmtId="0" fontId="11" fillId="3" borderId="7" xfId="0" applyFont="1" applyFill="1" applyBorder="1" applyAlignment="1">
      <alignment horizontal="center" vertical="center"/>
    </xf>
    <xf numFmtId="0" fontId="12" fillId="0" borderId="21" xfId="0" applyFont="1" applyBorder="1" applyAlignment="1">
      <alignment horizontal="left" vertical="center"/>
    </xf>
    <xf numFmtId="0" fontId="12" fillId="0" borderId="4" xfId="0" applyFont="1" applyBorder="1" applyAlignment="1">
      <alignment horizontal="left" vertical="center"/>
    </xf>
    <xf numFmtId="0" fontId="12" fillId="4" borderId="60" xfId="0" applyFont="1" applyFill="1" applyBorder="1" applyAlignment="1">
      <alignment horizontal="left" vertical="center"/>
    </xf>
    <xf numFmtId="0" fontId="12" fillId="0" borderId="83" xfId="0" applyFont="1" applyBorder="1" applyAlignment="1">
      <alignment horizontal="left" vertical="center"/>
    </xf>
    <xf numFmtId="0" fontId="12" fillId="0" borderId="1" xfId="0" applyFont="1" applyBorder="1" applyAlignment="1">
      <alignment horizontal="left" vertical="center"/>
    </xf>
    <xf numFmtId="0" fontId="12" fillId="0" borderId="9" xfId="0" applyFont="1" applyBorder="1" applyAlignment="1">
      <alignment horizontal="left" vertical="center" wrapText="1" indent="1"/>
    </xf>
    <xf numFmtId="3" fontId="12" fillId="0" borderId="1" xfId="0" applyNumberFormat="1" applyFont="1" applyBorder="1" applyAlignment="1">
      <alignment horizontal="right" vertical="center"/>
    </xf>
    <xf numFmtId="0" fontId="12" fillId="0" borderId="8" xfId="0" applyFont="1" applyBorder="1" applyAlignment="1">
      <alignment horizontal="left" vertical="center"/>
    </xf>
    <xf numFmtId="3" fontId="11" fillId="3" borderId="1" xfId="0" applyNumberFormat="1" applyFont="1" applyFill="1" applyBorder="1" applyAlignment="1">
      <alignment horizontal="right" vertical="center"/>
    </xf>
    <xf numFmtId="3" fontId="11" fillId="0" borderId="3" xfId="0" applyNumberFormat="1" applyFont="1" applyBorder="1" applyAlignment="1">
      <alignment horizontal="right" vertical="center"/>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2" fillId="0" borderId="84" xfId="0" applyFont="1" applyBorder="1" applyAlignment="1">
      <alignment horizontal="left" vertical="center"/>
    </xf>
    <xf numFmtId="3" fontId="13" fillId="4" borderId="84" xfId="0" applyNumberFormat="1" applyFont="1" applyFill="1" applyBorder="1" applyAlignment="1">
      <alignment horizontal="right" vertical="center"/>
    </xf>
    <xf numFmtId="0" fontId="12" fillId="0" borderId="85" xfId="0" applyFont="1" applyBorder="1" applyAlignment="1">
      <alignment horizontal="left" vertical="center"/>
    </xf>
    <xf numFmtId="3" fontId="13" fillId="4" borderId="85" xfId="0" applyNumberFormat="1" applyFont="1" applyFill="1" applyBorder="1" applyAlignment="1">
      <alignment horizontal="right" vertical="center"/>
    </xf>
    <xf numFmtId="0" fontId="12" fillId="0" borderId="86" xfId="0" applyFont="1" applyBorder="1" applyAlignment="1">
      <alignment horizontal="left" vertical="center"/>
    </xf>
    <xf numFmtId="3" fontId="13" fillId="4" borderId="86" xfId="0" applyNumberFormat="1" applyFont="1" applyFill="1" applyBorder="1" applyAlignment="1">
      <alignment horizontal="right" vertical="center"/>
    </xf>
    <xf numFmtId="0" fontId="12" fillId="3" borderId="2" xfId="0" applyFont="1" applyFill="1" applyBorder="1" applyAlignment="1">
      <alignment vertical="center"/>
    </xf>
    <xf numFmtId="0" fontId="11" fillId="3" borderId="2" xfId="0" applyFont="1" applyFill="1" applyBorder="1" applyAlignment="1">
      <alignment horizontal="center" vertical="center"/>
    </xf>
    <xf numFmtId="3" fontId="14" fillId="3" borderId="1" xfId="0" applyNumberFormat="1" applyFont="1" applyFill="1" applyBorder="1" applyAlignment="1">
      <alignment horizontal="right" vertical="center"/>
    </xf>
    <xf numFmtId="3" fontId="12" fillId="0" borderId="84" xfId="0" applyNumberFormat="1" applyFont="1" applyBorder="1" applyAlignment="1">
      <alignment horizontal="right" vertical="center"/>
    </xf>
    <xf numFmtId="3" fontId="12" fillId="0" borderId="64" xfId="0" applyNumberFormat="1" applyFont="1" applyBorder="1" applyAlignment="1">
      <alignment horizontal="right" vertical="center"/>
    </xf>
    <xf numFmtId="3" fontId="11" fillId="3" borderId="22" xfId="0" applyNumberFormat="1" applyFont="1" applyFill="1" applyBorder="1" applyAlignment="1">
      <alignment horizontal="right" vertical="center"/>
    </xf>
    <xf numFmtId="3" fontId="12" fillId="0" borderId="85" xfId="0" applyNumberFormat="1" applyFont="1" applyBorder="1" applyAlignment="1">
      <alignment horizontal="right" vertical="center"/>
    </xf>
    <xf numFmtId="3" fontId="12" fillId="0" borderId="70" xfId="0" applyNumberFormat="1" applyFont="1" applyBorder="1" applyAlignment="1">
      <alignment horizontal="right" vertical="center"/>
    </xf>
    <xf numFmtId="3" fontId="12" fillId="0" borderId="86" xfId="0" applyNumberFormat="1" applyFont="1" applyBorder="1" applyAlignment="1">
      <alignment horizontal="right" vertical="center"/>
    </xf>
    <xf numFmtId="3" fontId="11" fillId="0" borderId="87" xfId="0" applyNumberFormat="1" applyFont="1" applyBorder="1" applyAlignment="1">
      <alignment horizontal="right" vertical="center"/>
    </xf>
    <xf numFmtId="3" fontId="11" fillId="0" borderId="84" xfId="0" applyNumberFormat="1" applyFont="1" applyBorder="1" applyAlignment="1">
      <alignment horizontal="right" vertical="center"/>
    </xf>
    <xf numFmtId="3" fontId="11" fillId="0" borderId="8" xfId="0" applyNumberFormat="1" applyFont="1" applyBorder="1" applyAlignment="1">
      <alignment horizontal="right" vertical="center"/>
    </xf>
    <xf numFmtId="0" fontId="11" fillId="3" borderId="17"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4" fillId="3" borderId="24" xfId="0" applyFont="1" applyFill="1" applyBorder="1" applyAlignment="1">
      <alignment horizontal="center" vertical="center" wrapText="1"/>
    </xf>
    <xf numFmtId="0" fontId="14" fillId="3" borderId="22" xfId="0" applyFont="1" applyFill="1" applyBorder="1" applyAlignment="1">
      <alignment horizontal="center" vertical="center" wrapText="1"/>
    </xf>
    <xf numFmtId="3" fontId="12" fillId="4" borderId="84" xfId="0" applyNumberFormat="1" applyFont="1" applyFill="1" applyBorder="1" applyAlignment="1">
      <alignment horizontal="right" vertical="center"/>
    </xf>
    <xf numFmtId="3" fontId="12" fillId="4" borderId="85" xfId="0" applyNumberFormat="1" applyFont="1" applyFill="1" applyBorder="1" applyAlignment="1">
      <alignment horizontal="right" vertical="center"/>
    </xf>
    <xf numFmtId="3" fontId="12" fillId="4" borderId="86" xfId="0" applyNumberFormat="1" applyFont="1" applyFill="1" applyBorder="1" applyAlignment="1">
      <alignment horizontal="right" vertical="center"/>
    </xf>
    <xf numFmtId="3" fontId="12" fillId="3" borderId="1" xfId="0" applyNumberFormat="1" applyFont="1" applyFill="1" applyBorder="1" applyAlignment="1">
      <alignment horizontal="right" vertical="center"/>
    </xf>
    <xf numFmtId="3" fontId="11" fillId="0" borderId="85" xfId="0" applyNumberFormat="1" applyFont="1" applyBorder="1" applyAlignment="1">
      <alignment horizontal="right" vertical="center"/>
    </xf>
    <xf numFmtId="3" fontId="11" fillId="0" borderId="86" xfId="0" applyNumberFormat="1" applyFont="1" applyBorder="1" applyAlignment="1">
      <alignment horizontal="right" vertical="center"/>
    </xf>
    <xf numFmtId="3" fontId="12" fillId="0" borderId="8" xfId="0" applyNumberFormat="1" applyFont="1" applyBorder="1" applyAlignment="1">
      <alignment horizontal="right" vertical="center"/>
    </xf>
    <xf numFmtId="3" fontId="11" fillId="0" borderId="1" xfId="0" applyNumberFormat="1" applyFont="1" applyBorder="1" applyAlignment="1">
      <alignment horizontal="right" vertical="center"/>
    </xf>
    <xf numFmtId="0" fontId="12" fillId="0" borderId="64" xfId="0" applyFont="1" applyBorder="1" applyAlignment="1">
      <alignment horizontal="left" vertical="center"/>
    </xf>
    <xf numFmtId="0" fontId="12" fillId="0" borderId="70" xfId="0" applyFont="1" applyBorder="1" applyAlignment="1">
      <alignment horizontal="left" vertical="center"/>
    </xf>
    <xf numFmtId="0" fontId="12" fillId="0" borderId="87" xfId="0" applyFont="1" applyBorder="1" applyAlignment="1">
      <alignment horizontal="left" vertical="center"/>
    </xf>
    <xf numFmtId="3" fontId="12" fillId="0" borderId="87" xfId="0" applyNumberFormat="1" applyFont="1" applyBorder="1" applyAlignment="1">
      <alignment horizontal="right" vertical="center"/>
    </xf>
    <xf numFmtId="3" fontId="11" fillId="3" borderId="9" xfId="0" applyNumberFormat="1" applyFont="1" applyFill="1" applyBorder="1" applyAlignment="1">
      <alignment horizontal="right"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3" fontId="11" fillId="3" borderId="8" xfId="0" applyNumberFormat="1" applyFont="1" applyFill="1" applyBorder="1" applyAlignment="1">
      <alignment horizontal="right" vertical="center"/>
    </xf>
    <xf numFmtId="0" fontId="12" fillId="0" borderId="9" xfId="0" applyFont="1" applyBorder="1" applyAlignment="1">
      <alignment horizontal="left" vertical="center"/>
    </xf>
    <xf numFmtId="0" fontId="12" fillId="4" borderId="1" xfId="0" applyFont="1" applyFill="1" applyBorder="1" applyAlignment="1">
      <alignment horizontal="left" vertical="center"/>
    </xf>
    <xf numFmtId="3" fontId="11" fillId="4" borderId="1" xfId="0" applyNumberFormat="1" applyFont="1" applyFill="1" applyBorder="1" applyAlignment="1">
      <alignment horizontal="right" vertical="center"/>
    </xf>
    <xf numFmtId="0" fontId="11" fillId="3" borderId="25" xfId="0" applyFont="1" applyFill="1" applyBorder="1" applyAlignment="1">
      <alignment horizontal="center" vertical="center"/>
    </xf>
    <xf numFmtId="0" fontId="11" fillId="3" borderId="26" xfId="0" applyFont="1" applyFill="1" applyBorder="1" applyAlignment="1">
      <alignment horizontal="center" vertical="center"/>
    </xf>
    <xf numFmtId="0" fontId="13" fillId="4" borderId="84" xfId="0" applyFont="1" applyFill="1" applyBorder="1" applyAlignment="1">
      <alignment horizontal="left" vertical="center" wrapText="1"/>
    </xf>
    <xf numFmtId="3" fontId="14" fillId="4" borderId="84" xfId="0" applyNumberFormat="1" applyFont="1" applyFill="1" applyBorder="1" applyAlignment="1">
      <alignment horizontal="right" vertical="center" wrapText="1"/>
    </xf>
    <xf numFmtId="0" fontId="13" fillId="4" borderId="85" xfId="0" applyFont="1" applyFill="1" applyBorder="1" applyAlignment="1">
      <alignment horizontal="left" vertical="center" wrapText="1"/>
    </xf>
    <xf numFmtId="3" fontId="14" fillId="4" borderId="85" xfId="0" applyNumberFormat="1" applyFont="1" applyFill="1" applyBorder="1" applyAlignment="1">
      <alignment horizontal="right" vertical="center" wrapText="1"/>
    </xf>
    <xf numFmtId="0" fontId="13" fillId="4" borderId="86" xfId="0" applyFont="1" applyFill="1" applyBorder="1" applyAlignment="1">
      <alignment horizontal="left" vertical="center" wrapText="1"/>
    </xf>
    <xf numFmtId="3" fontId="14" fillId="4" borderId="86" xfId="0" applyNumberFormat="1" applyFont="1" applyFill="1" applyBorder="1" applyAlignment="1">
      <alignment horizontal="right" vertical="center" wrapText="1"/>
    </xf>
    <xf numFmtId="3" fontId="14" fillId="3" borderId="8" xfId="0" applyNumberFormat="1" applyFont="1" applyFill="1" applyBorder="1" applyAlignment="1">
      <alignment horizontal="right" vertical="center" wrapText="1"/>
    </xf>
    <xf numFmtId="3" fontId="13" fillId="4" borderId="84" xfId="0" applyNumberFormat="1" applyFont="1" applyFill="1" applyBorder="1" applyAlignment="1">
      <alignment horizontal="right" vertical="center" wrapText="1"/>
    </xf>
    <xf numFmtId="3" fontId="13" fillId="4" borderId="85" xfId="0" applyNumberFormat="1" applyFont="1" applyFill="1" applyBorder="1" applyAlignment="1">
      <alignment horizontal="right" vertical="center" wrapText="1"/>
    </xf>
    <xf numFmtId="3" fontId="13" fillId="4" borderId="86" xfId="0" applyNumberFormat="1" applyFont="1" applyFill="1" applyBorder="1" applyAlignment="1">
      <alignment horizontal="right" vertical="center" wrapText="1"/>
    </xf>
    <xf numFmtId="3" fontId="14" fillId="3" borderId="27" xfId="0" applyNumberFormat="1" applyFont="1" applyFill="1" applyBorder="1" applyAlignment="1">
      <alignment horizontal="right" vertical="center" wrapText="1"/>
    </xf>
    <xf numFmtId="3" fontId="14" fillId="3" borderId="4" xfId="0" applyNumberFormat="1" applyFont="1" applyFill="1" applyBorder="1" applyAlignment="1">
      <alignment horizontal="right" vertical="center" wrapText="1"/>
    </xf>
    <xf numFmtId="3" fontId="14" fillId="3" borderId="0" xfId="0" applyNumberFormat="1" applyFont="1" applyFill="1" applyAlignment="1">
      <alignment horizontal="right" vertical="center" wrapText="1"/>
    </xf>
    <xf numFmtId="3" fontId="14" fillId="3" borderId="1" xfId="0" applyNumberFormat="1" applyFont="1" applyFill="1" applyBorder="1" applyAlignment="1">
      <alignment horizontal="right" vertical="center" wrapText="1"/>
    </xf>
    <xf numFmtId="0" fontId="11" fillId="3" borderId="25" xfId="0" applyFont="1" applyFill="1" applyBorder="1" applyAlignment="1">
      <alignment vertical="center"/>
    </xf>
    <xf numFmtId="0" fontId="11" fillId="3" borderId="26" xfId="0" applyFont="1" applyFill="1" applyBorder="1" applyAlignment="1">
      <alignment vertical="center"/>
    </xf>
    <xf numFmtId="3" fontId="12" fillId="0" borderId="84" xfId="0" applyNumberFormat="1" applyFont="1" applyBorder="1" applyAlignment="1">
      <alignment horizontal="right" vertical="center" wrapText="1"/>
    </xf>
    <xf numFmtId="0" fontId="11" fillId="3" borderId="17" xfId="0" applyFont="1" applyFill="1" applyBorder="1" applyAlignment="1">
      <alignment horizontal="center" vertical="center" wrapText="1"/>
    </xf>
    <xf numFmtId="0" fontId="11" fillId="3" borderId="21" xfId="0" applyFont="1" applyFill="1" applyBorder="1"/>
    <xf numFmtId="49" fontId="12" fillId="0" borderId="88" xfId="0" applyNumberFormat="1" applyFont="1" applyBorder="1" applyAlignment="1">
      <alignment horizontal="left" vertical="center"/>
    </xf>
    <xf numFmtId="49" fontId="12" fillId="0" borderId="85" xfId="0" applyNumberFormat="1" applyFont="1" applyBorder="1" applyAlignment="1">
      <alignment horizontal="left" vertical="center"/>
    </xf>
    <xf numFmtId="49" fontId="12" fillId="0" borderId="89" xfId="0" applyNumberFormat="1" applyFont="1" applyBorder="1" applyAlignment="1">
      <alignment horizontal="left" vertical="center"/>
    </xf>
    <xf numFmtId="3" fontId="12" fillId="0" borderId="89" xfId="0" applyNumberFormat="1" applyFont="1" applyBorder="1" applyAlignment="1">
      <alignment horizontal="right" vertical="center"/>
    </xf>
    <xf numFmtId="49" fontId="12" fillId="0" borderId="86" xfId="0" applyNumberFormat="1" applyFont="1" applyBorder="1" applyAlignment="1">
      <alignment horizontal="left" vertical="center"/>
    </xf>
    <xf numFmtId="3" fontId="11" fillId="3" borderId="1" xfId="0" applyNumberFormat="1" applyFont="1" applyFill="1" applyBorder="1" applyAlignment="1">
      <alignment horizontal="right" vertical="center" wrapText="1"/>
    </xf>
    <xf numFmtId="0" fontId="12" fillId="0" borderId="88" xfId="0" applyFont="1" applyBorder="1" applyAlignment="1">
      <alignment horizontal="left" vertical="center"/>
    </xf>
    <xf numFmtId="3" fontId="12" fillId="0" borderId="88" xfId="0" applyNumberFormat="1" applyFont="1" applyBorder="1" applyAlignment="1">
      <alignment horizontal="right" vertical="center"/>
    </xf>
    <xf numFmtId="0" fontId="12" fillId="0" borderId="89" xfId="0" applyFont="1" applyBorder="1" applyAlignment="1">
      <alignment horizontal="left" vertical="center"/>
    </xf>
    <xf numFmtId="0" fontId="12" fillId="3" borderId="8" xfId="0" applyFont="1" applyFill="1" applyBorder="1" applyAlignment="1">
      <alignment horizontal="center" vertical="center"/>
    </xf>
    <xf numFmtId="0" fontId="12" fillId="3" borderId="9" xfId="0" applyFont="1" applyFill="1" applyBorder="1" applyAlignment="1">
      <alignment horizontal="left" vertical="center" indent="1"/>
    </xf>
    <xf numFmtId="3" fontId="5" fillId="4" borderId="84" xfId="0" applyNumberFormat="1" applyFont="1" applyFill="1" applyBorder="1" applyAlignment="1">
      <alignment horizontal="right" wrapText="1"/>
    </xf>
    <xf numFmtId="3" fontId="5" fillId="4" borderId="8" xfId="0" applyNumberFormat="1" applyFont="1" applyFill="1" applyBorder="1" applyAlignment="1">
      <alignment horizontal="right" wrapText="1"/>
    </xf>
    <xf numFmtId="0" fontId="12" fillId="0" borderId="90" xfId="0" applyFont="1" applyBorder="1" applyAlignment="1">
      <alignment horizontal="left" vertical="top" wrapText="1"/>
    </xf>
    <xf numFmtId="0" fontId="15" fillId="0" borderId="72" xfId="0" applyFont="1" applyBorder="1" applyAlignment="1">
      <alignment horizontal="left" vertical="top"/>
    </xf>
    <xf numFmtId="0" fontId="15" fillId="0" borderId="72" xfId="0" applyFont="1" applyBorder="1" applyAlignment="1">
      <alignment horizontal="left" vertical="top" wrapText="1"/>
    </xf>
    <xf numFmtId="0" fontId="15" fillId="0" borderId="66" xfId="0" applyFont="1" applyBorder="1" applyAlignment="1">
      <alignment horizontal="left" vertical="top" wrapText="1"/>
    </xf>
    <xf numFmtId="0" fontId="16" fillId="0" borderId="72" xfId="0" applyFont="1" applyBorder="1" applyAlignment="1">
      <alignment horizontal="left" vertical="top" wrapText="1"/>
    </xf>
    <xf numFmtId="0" fontId="15" fillId="0" borderId="91" xfId="0" applyFont="1" applyBorder="1" applyAlignment="1">
      <alignment horizontal="left" vertical="top"/>
    </xf>
    <xf numFmtId="0" fontId="12" fillId="0" borderId="66" xfId="0" applyFont="1" applyBorder="1" applyAlignment="1">
      <alignment horizontal="left" vertical="top" wrapText="1"/>
    </xf>
    <xf numFmtId="0" fontId="13" fillId="0" borderId="72" xfId="0" applyFont="1" applyBorder="1" applyAlignment="1">
      <alignment horizontal="left" vertical="top" wrapText="1"/>
    </xf>
    <xf numFmtId="0" fontId="12" fillId="0" borderId="72" xfId="0" applyFont="1" applyBorder="1" applyAlignment="1">
      <alignment horizontal="left" vertical="top" wrapText="1"/>
    </xf>
    <xf numFmtId="0" fontId="12" fillId="0" borderId="91" xfId="0" applyFont="1" applyBorder="1" applyAlignment="1">
      <alignment horizontal="left" vertical="top" wrapText="1"/>
    </xf>
    <xf numFmtId="0" fontId="15" fillId="0" borderId="91" xfId="0" applyFont="1" applyBorder="1" applyAlignment="1">
      <alignment horizontal="left" vertical="top" wrapText="1"/>
    </xf>
    <xf numFmtId="0" fontId="12" fillId="0" borderId="6" xfId="0" applyFont="1" applyBorder="1" applyAlignment="1">
      <alignment horizontal="left" vertical="top" wrapText="1"/>
    </xf>
    <xf numFmtId="0" fontId="12" fillId="0" borderId="6" xfId="0" applyFont="1" applyBorder="1" applyAlignment="1">
      <alignment horizontal="left" vertical="top"/>
    </xf>
    <xf numFmtId="0" fontId="12" fillId="0" borderId="92" xfId="0" applyFont="1" applyBorder="1" applyAlignment="1">
      <alignment horizontal="left" vertical="top" wrapText="1"/>
    </xf>
    <xf numFmtId="0" fontId="12" fillId="0" borderId="93" xfId="0" applyFont="1" applyBorder="1" applyAlignment="1">
      <alignment horizontal="left" vertical="top" wrapText="1"/>
    </xf>
    <xf numFmtId="0" fontId="12" fillId="0" borderId="90" xfId="0" applyFont="1" applyBorder="1" applyAlignment="1">
      <alignment wrapText="1"/>
    </xf>
    <xf numFmtId="0" fontId="13" fillId="0" borderId="90" xfId="0" applyFont="1" applyBorder="1" applyAlignment="1">
      <alignment horizontal="left" vertical="top" wrapText="1"/>
    </xf>
    <xf numFmtId="0" fontId="12" fillId="4" borderId="94" xfId="0" applyFont="1" applyFill="1" applyBorder="1" applyAlignment="1">
      <alignment horizontal="left" vertical="top" wrapText="1"/>
    </xf>
    <xf numFmtId="49" fontId="14" fillId="4" borderId="84" xfId="0" applyNumberFormat="1" applyFont="1" applyFill="1" applyBorder="1" applyAlignment="1">
      <alignment horizontal="left" vertical="top" wrapText="1"/>
    </xf>
    <xf numFmtId="49" fontId="14" fillId="4" borderId="85" xfId="0" applyNumberFormat="1" applyFont="1" applyFill="1" applyBorder="1" applyAlignment="1">
      <alignment horizontal="left" vertical="top" wrapText="1"/>
    </xf>
    <xf numFmtId="49" fontId="13" fillId="4" borderId="85" xfId="0" applyNumberFormat="1" applyFont="1" applyFill="1" applyBorder="1" applyAlignment="1">
      <alignment horizontal="left" vertical="top" wrapText="1"/>
    </xf>
    <xf numFmtId="49" fontId="13" fillId="4" borderId="89" xfId="0" applyNumberFormat="1" applyFont="1" applyFill="1" applyBorder="1" applyAlignment="1">
      <alignment horizontal="left" vertical="top" wrapText="1"/>
    </xf>
    <xf numFmtId="0" fontId="5" fillId="0" borderId="0" xfId="0" applyFont="1" applyAlignment="1">
      <alignment vertical="center" wrapText="1"/>
    </xf>
    <xf numFmtId="0" fontId="13" fillId="0" borderId="60" xfId="0" applyFont="1" applyBorder="1" applyAlignment="1">
      <alignment horizontal="left" vertical="top" wrapText="1"/>
    </xf>
    <xf numFmtId="0" fontId="13" fillId="0" borderId="61" xfId="0" applyFont="1" applyBorder="1" applyAlignment="1">
      <alignment horizontal="left" vertical="top" wrapText="1"/>
    </xf>
    <xf numFmtId="0" fontId="13" fillId="0" borderId="95" xfId="0" applyFont="1" applyBorder="1" applyAlignment="1">
      <alignment horizontal="left" vertical="top" wrapText="1"/>
    </xf>
    <xf numFmtId="0" fontId="13" fillId="4" borderId="60" xfId="0" applyFont="1" applyFill="1" applyBorder="1" applyAlignment="1">
      <alignment horizontal="left" vertical="top" wrapText="1"/>
    </xf>
    <xf numFmtId="0" fontId="13" fillId="4" borderId="61" xfId="0" applyFont="1" applyFill="1" applyBorder="1" applyAlignment="1">
      <alignment horizontal="left" vertical="top" wrapText="1"/>
    </xf>
    <xf numFmtId="0" fontId="12" fillId="0" borderId="96" xfId="0" applyFont="1" applyBorder="1" applyAlignment="1">
      <alignment horizontal="left" vertical="top" wrapText="1"/>
    </xf>
    <xf numFmtId="0" fontId="12" fillId="0" borderId="97" xfId="0" applyFont="1" applyBorder="1" applyAlignment="1">
      <alignment horizontal="left" vertical="top" wrapText="1"/>
    </xf>
    <xf numFmtId="0" fontId="12" fillId="0" borderId="95" xfId="0" applyFont="1" applyBorder="1" applyAlignment="1">
      <alignment horizontal="left" vertical="top" wrapText="1"/>
    </xf>
    <xf numFmtId="0" fontId="12" fillId="0" borderId="82" xfId="0" applyFont="1" applyBorder="1" applyAlignment="1">
      <alignment horizontal="left" vertical="top" wrapText="1"/>
    </xf>
    <xf numFmtId="0" fontId="12" fillId="0" borderId="8" xfId="0" applyFont="1" applyBorder="1" applyAlignment="1">
      <alignment horizontal="left" vertical="top" wrapText="1"/>
    </xf>
    <xf numFmtId="0" fontId="12" fillId="4" borderId="92" xfId="0" applyFont="1" applyFill="1" applyBorder="1" applyAlignment="1">
      <alignment wrapText="1"/>
    </xf>
    <xf numFmtId="0" fontId="12" fillId="0" borderId="93" xfId="0" applyFont="1" applyBorder="1" applyAlignment="1">
      <alignment wrapText="1"/>
    </xf>
    <xf numFmtId="0" fontId="12" fillId="0" borderId="94" xfId="0" applyFont="1" applyBorder="1" applyAlignment="1">
      <alignment horizontal="left" vertical="top" wrapText="1"/>
    </xf>
    <xf numFmtId="0" fontId="15" fillId="0" borderId="92" xfId="0" applyFont="1" applyBorder="1" applyAlignment="1">
      <alignment vertical="top" wrapText="1"/>
    </xf>
    <xf numFmtId="0" fontId="15" fillId="0" borderId="90" xfId="0" applyFont="1" applyBorder="1" applyAlignment="1">
      <alignment vertical="top" wrapText="1"/>
    </xf>
    <xf numFmtId="0" fontId="15" fillId="0" borderId="98" xfId="0" applyFont="1" applyBorder="1" applyAlignment="1">
      <alignment vertical="top" wrapText="1"/>
    </xf>
    <xf numFmtId="0" fontId="15" fillId="0" borderId="96" xfId="0" applyFont="1" applyBorder="1" applyAlignment="1">
      <alignment horizontal="left" vertical="top" wrapText="1"/>
    </xf>
    <xf numFmtId="0" fontId="15" fillId="0" borderId="97" xfId="0" applyFont="1" applyBorder="1" applyAlignment="1">
      <alignment horizontal="left" vertical="top" wrapText="1"/>
    </xf>
    <xf numFmtId="0" fontId="15" fillId="0" borderId="94" xfId="0" applyFont="1" applyBorder="1" applyAlignment="1">
      <alignment horizontal="left" vertical="top" wrapText="1"/>
    </xf>
    <xf numFmtId="0" fontId="12" fillId="0" borderId="64" xfId="0" applyFont="1" applyBorder="1" applyAlignment="1">
      <alignment vertical="top" wrapText="1"/>
    </xf>
    <xf numFmtId="0" fontId="12" fillId="0" borderId="64" xfId="0" applyFont="1" applyBorder="1" applyAlignment="1">
      <alignment horizontal="left" vertical="top" wrapText="1"/>
    </xf>
    <xf numFmtId="0" fontId="12" fillId="0" borderId="9" xfId="0" applyFont="1" applyBorder="1" applyAlignment="1">
      <alignment horizontal="left" vertical="top" wrapText="1"/>
    </xf>
    <xf numFmtId="0" fontId="12" fillId="0" borderId="70" xfId="0" applyFont="1" applyBorder="1" applyAlignment="1">
      <alignment vertical="top" wrapText="1"/>
    </xf>
    <xf numFmtId="0" fontId="12" fillId="0" borderId="87" xfId="0" applyFont="1" applyBorder="1" applyAlignment="1">
      <alignment horizontal="left" vertical="top" wrapText="1"/>
    </xf>
    <xf numFmtId="0" fontId="12" fillId="0" borderId="9" xfId="0" applyFont="1" applyBorder="1" applyAlignment="1">
      <alignment horizontal="left" wrapText="1"/>
    </xf>
    <xf numFmtId="0" fontId="12" fillId="0" borderId="66" xfId="0" applyFont="1" applyBorder="1" applyAlignment="1">
      <alignment vertical="top" wrapText="1"/>
    </xf>
    <xf numFmtId="0" fontId="15" fillId="0" borderId="70" xfId="0" applyFont="1" applyBorder="1" applyAlignment="1">
      <alignment vertical="top" wrapText="1"/>
    </xf>
    <xf numFmtId="0" fontId="15" fillId="0" borderId="87" xfId="0" applyFont="1" applyBorder="1" applyAlignment="1">
      <alignment horizontal="left" vertical="top" wrapText="1"/>
    </xf>
    <xf numFmtId="0" fontId="15" fillId="0" borderId="64" xfId="0" applyFont="1" applyBorder="1" applyAlignment="1">
      <alignment horizontal="left" wrapText="1"/>
    </xf>
    <xf numFmtId="0" fontId="15" fillId="0" borderId="9" xfId="0" applyFont="1" applyBorder="1" applyAlignment="1">
      <alignment horizontal="left" wrapText="1"/>
    </xf>
    <xf numFmtId="0" fontId="12" fillId="0" borderId="10" xfId="0" applyFont="1" applyBorder="1" applyAlignment="1">
      <alignment horizontal="left" vertical="top" wrapText="1"/>
    </xf>
    <xf numFmtId="0" fontId="12" fillId="0" borderId="10" xfId="0" applyFont="1" applyBorder="1" applyAlignment="1">
      <alignment vertical="top" wrapText="1"/>
    </xf>
    <xf numFmtId="0" fontId="12" fillId="0" borderId="70" xfId="0" applyFont="1" applyBorder="1" applyAlignment="1">
      <alignment horizontal="left" vertical="top" wrapText="1"/>
    </xf>
    <xf numFmtId="0" fontId="12" fillId="0" borderId="87" xfId="0" applyFont="1" applyBorder="1" applyAlignment="1">
      <alignment vertical="top" wrapText="1"/>
    </xf>
    <xf numFmtId="0" fontId="12" fillId="0" borderId="9" xfId="0" applyFont="1" applyBorder="1" applyAlignment="1">
      <alignment horizontal="left" vertical="top"/>
    </xf>
    <xf numFmtId="0" fontId="12" fillId="4" borderId="1" xfId="0" applyFont="1" applyFill="1" applyBorder="1" applyAlignment="1">
      <alignment horizontal="left" vertical="top" wrapText="1"/>
    </xf>
    <xf numFmtId="0" fontId="13" fillId="4" borderId="84" xfId="0" applyFont="1" applyFill="1" applyBorder="1" applyAlignment="1">
      <alignment horizontal="left" vertical="top" wrapText="1"/>
    </xf>
    <xf numFmtId="0" fontId="13" fillId="4" borderId="85" xfId="0" applyFont="1" applyFill="1" applyBorder="1" applyAlignment="1">
      <alignment horizontal="left" vertical="top" wrapText="1"/>
    </xf>
    <xf numFmtId="0" fontId="13" fillId="4" borderId="86" xfId="0" applyFont="1" applyFill="1" applyBorder="1" applyAlignment="1">
      <alignment horizontal="left" vertical="top" wrapText="1"/>
    </xf>
    <xf numFmtId="0" fontId="13" fillId="4" borderId="84" xfId="0" applyFont="1" applyFill="1" applyBorder="1" applyAlignment="1">
      <alignment vertical="top" wrapText="1"/>
    </xf>
    <xf numFmtId="0" fontId="13" fillId="4" borderId="86" xfId="0" applyFont="1" applyFill="1" applyBorder="1" applyAlignment="1">
      <alignment vertical="top" wrapText="1"/>
    </xf>
    <xf numFmtId="0" fontId="13" fillId="4" borderId="85" xfId="0" applyFont="1" applyFill="1" applyBorder="1" applyAlignment="1">
      <alignment vertical="top" wrapText="1"/>
    </xf>
    <xf numFmtId="0" fontId="12" fillId="0" borderId="87" xfId="0" applyFont="1" applyBorder="1" applyAlignment="1">
      <alignment horizontal="left" vertical="top"/>
    </xf>
    <xf numFmtId="0" fontId="12" fillId="0" borderId="99" xfId="0" applyFont="1" applyBorder="1" applyAlignment="1">
      <alignment horizontal="left" vertical="top" wrapText="1"/>
    </xf>
    <xf numFmtId="0" fontId="12" fillId="0" borderId="70" xfId="0" applyFont="1" applyBorder="1" applyAlignment="1">
      <alignment horizontal="left" vertical="top"/>
    </xf>
    <xf numFmtId="0" fontId="12" fillId="0" borderId="76" xfId="0" applyFont="1" applyBorder="1" applyAlignment="1">
      <alignment horizontal="left" vertical="top"/>
    </xf>
    <xf numFmtId="0" fontId="17" fillId="0" borderId="0" xfId="0" applyFont="1" applyAlignment="1">
      <alignment horizontal="left" vertical="top"/>
    </xf>
    <xf numFmtId="0" fontId="11" fillId="3" borderId="28" xfId="0" applyFont="1" applyFill="1" applyBorder="1" applyAlignment="1">
      <alignment horizontal="center" vertical="center"/>
    </xf>
    <xf numFmtId="0" fontId="14" fillId="3" borderId="28" xfId="0" applyFont="1" applyFill="1" applyBorder="1" applyAlignment="1">
      <alignment horizontal="center" vertical="center" wrapText="1"/>
    </xf>
    <xf numFmtId="0" fontId="17" fillId="0" borderId="0" xfId="0" applyFont="1" applyAlignment="1">
      <alignment horizontal="left" vertical="center"/>
    </xf>
    <xf numFmtId="0" fontId="17" fillId="0" borderId="0" xfId="0" applyFont="1"/>
    <xf numFmtId="0" fontId="17" fillId="0" borderId="29" xfId="0" applyFont="1" applyBorder="1" applyAlignment="1">
      <alignment vertical="center"/>
    </xf>
    <xf numFmtId="0" fontId="18" fillId="0" borderId="29" xfId="0" applyFont="1" applyBorder="1" applyAlignment="1">
      <alignment horizontal="center" vertical="center"/>
    </xf>
    <xf numFmtId="0" fontId="13" fillId="4" borderId="83" xfId="0" applyFont="1" applyFill="1" applyBorder="1" applyAlignment="1">
      <alignment horizontal="left" vertical="center"/>
    </xf>
    <xf numFmtId="0" fontId="19" fillId="5" borderId="29" xfId="0" applyFont="1" applyFill="1" applyBorder="1" applyAlignment="1">
      <alignment horizontal="right" vertical="center"/>
    </xf>
    <xf numFmtId="0" fontId="5" fillId="4" borderId="10" xfId="0" applyFont="1" applyFill="1" applyBorder="1" applyAlignment="1">
      <alignment vertical="center"/>
    </xf>
    <xf numFmtId="0" fontId="14" fillId="5" borderId="29" xfId="0" applyFont="1" applyFill="1" applyBorder="1" applyAlignment="1">
      <alignment horizontal="center" vertical="center" wrapText="1"/>
    </xf>
    <xf numFmtId="0" fontId="20" fillId="0" borderId="29" xfId="0" applyFont="1" applyBorder="1" applyAlignment="1">
      <alignment horizontal="left" vertical="center"/>
    </xf>
    <xf numFmtId="0" fontId="17" fillId="0" borderId="29" xfId="0" applyFont="1" applyBorder="1" applyAlignment="1">
      <alignment horizontal="left" vertical="center"/>
    </xf>
    <xf numFmtId="0" fontId="17" fillId="0" borderId="29" xfId="0" applyFont="1" applyBorder="1" applyAlignment="1">
      <alignment horizontal="left" vertical="center" wrapText="1"/>
    </xf>
    <xf numFmtId="0" fontId="20" fillId="0" borderId="29" xfId="0" applyFont="1" applyBorder="1" applyAlignment="1">
      <alignment horizontal="left" vertical="center" wrapText="1"/>
    </xf>
    <xf numFmtId="0" fontId="19" fillId="5" borderId="29" xfId="0" applyFont="1" applyFill="1" applyBorder="1" applyAlignment="1">
      <alignment horizontal="center" wrapText="1"/>
    </xf>
    <xf numFmtId="0" fontId="18" fillId="0" borderId="29" xfId="0" applyFont="1" applyBorder="1" applyAlignment="1">
      <alignment horizontal="left" vertical="center" wrapText="1" indent="1"/>
    </xf>
    <xf numFmtId="0" fontId="18" fillId="0" borderId="29" xfId="0" applyFont="1" applyBorder="1" applyAlignment="1">
      <alignment horizontal="left" vertical="center" indent="1"/>
    </xf>
    <xf numFmtId="0" fontId="18" fillId="0" borderId="29" xfId="0" applyFont="1" applyBorder="1" applyAlignment="1">
      <alignment horizontal="left" vertical="center"/>
    </xf>
    <xf numFmtId="0" fontId="17" fillId="5" borderId="30" xfId="0" applyFont="1" applyFill="1" applyBorder="1" applyAlignment="1">
      <alignment horizontal="right" vertical="center" wrapText="1"/>
    </xf>
    <xf numFmtId="0" fontId="17" fillId="0" borderId="29" xfId="0" applyFont="1" applyBorder="1" applyAlignment="1">
      <alignment horizontal="right" vertical="center" wrapText="1"/>
    </xf>
    <xf numFmtId="0" fontId="20" fillId="5" borderId="29" xfId="0" applyFont="1" applyFill="1" applyBorder="1" applyAlignment="1">
      <alignment horizontal="right" vertical="center"/>
    </xf>
    <xf numFmtId="3" fontId="12" fillId="0" borderId="60" xfId="0" applyNumberFormat="1" applyFont="1" applyBorder="1" applyAlignment="1">
      <alignment vertical="center"/>
    </xf>
    <xf numFmtId="3" fontId="19" fillId="5" borderId="29" xfId="0" applyNumberFormat="1" applyFont="1" applyFill="1" applyBorder="1" applyAlignment="1">
      <alignment horizontal="right" vertical="center"/>
    </xf>
    <xf numFmtId="3" fontId="17" fillId="0" borderId="29" xfId="0" applyNumberFormat="1" applyFont="1" applyBorder="1" applyAlignment="1">
      <alignment horizontal="right" vertical="center"/>
    </xf>
    <xf numFmtId="3" fontId="17" fillId="0" borderId="29" xfId="0" applyNumberFormat="1" applyFont="1" applyBorder="1" applyAlignment="1">
      <alignment horizontal="right" vertical="center" wrapText="1"/>
    </xf>
    <xf numFmtId="3" fontId="20" fillId="5" borderId="29" xfId="0" applyNumberFormat="1" applyFont="1" applyFill="1" applyBorder="1" applyAlignment="1">
      <alignment horizontal="right" vertical="center"/>
    </xf>
    <xf numFmtId="3" fontId="14" fillId="5" borderId="29" xfId="0" applyNumberFormat="1" applyFont="1" applyFill="1" applyBorder="1" applyAlignment="1">
      <alignment horizontal="right" vertical="center" wrapText="1"/>
    </xf>
    <xf numFmtId="3" fontId="21" fillId="0" borderId="29" xfId="0" applyNumberFormat="1" applyFont="1" applyBorder="1" applyAlignment="1">
      <alignment horizontal="right" vertical="center"/>
    </xf>
    <xf numFmtId="3" fontId="13" fillId="6" borderId="29" xfId="0" applyNumberFormat="1" applyFont="1" applyFill="1" applyBorder="1" applyAlignment="1">
      <alignment horizontal="right" vertical="center" wrapText="1"/>
    </xf>
    <xf numFmtId="3" fontId="22" fillId="5" borderId="29" xfId="0" applyNumberFormat="1" applyFont="1" applyFill="1" applyBorder="1" applyAlignment="1">
      <alignment horizontal="right" vertical="center"/>
    </xf>
    <xf numFmtId="3" fontId="13" fillId="6" borderId="29" xfId="0" applyNumberFormat="1" applyFont="1" applyFill="1" applyBorder="1" applyAlignment="1">
      <alignment horizontal="right" vertical="center"/>
    </xf>
    <xf numFmtId="3" fontId="14" fillId="5" borderId="29" xfId="0" applyNumberFormat="1" applyFont="1" applyFill="1" applyBorder="1" applyAlignment="1">
      <alignment horizontal="right" vertical="center"/>
    </xf>
    <xf numFmtId="3" fontId="18" fillId="0" borderId="29" xfId="0" applyNumberFormat="1" applyFont="1" applyBorder="1" applyAlignment="1">
      <alignment horizontal="right" vertical="center"/>
    </xf>
    <xf numFmtId="3" fontId="21" fillId="6" borderId="29" xfId="0" applyNumberFormat="1" applyFont="1" applyFill="1" applyBorder="1" applyAlignment="1">
      <alignment vertical="center"/>
    </xf>
    <xf numFmtId="3" fontId="21" fillId="6" borderId="29" xfId="0" applyNumberFormat="1" applyFont="1" applyFill="1" applyBorder="1" applyAlignment="1">
      <alignment horizontal="right" vertical="center"/>
    </xf>
    <xf numFmtId="0" fontId="5" fillId="4" borderId="0" xfId="0" applyFont="1" applyFill="1" applyAlignment="1">
      <alignment horizontal="left" vertical="center"/>
    </xf>
    <xf numFmtId="0" fontId="14" fillId="3" borderId="3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6" fillId="0" borderId="0" xfId="0" applyFont="1" applyAlignment="1">
      <alignment horizontal="left" vertical="top"/>
    </xf>
    <xf numFmtId="0" fontId="8" fillId="0" borderId="0" xfId="0" applyFont="1" applyAlignment="1">
      <alignment horizontal="left" vertical="top"/>
    </xf>
    <xf numFmtId="0" fontId="8" fillId="0" borderId="0" xfId="0" applyFont="1" applyAlignment="1">
      <alignment horizontal="left" vertical="top" wrapText="1"/>
    </xf>
    <xf numFmtId="49" fontId="14" fillId="4" borderId="66" xfId="0" applyNumberFormat="1" applyFont="1" applyFill="1" applyBorder="1" applyAlignment="1">
      <alignment horizontal="center" vertical="center" wrapText="1"/>
    </xf>
    <xf numFmtId="49" fontId="14" fillId="4" borderId="72" xfId="0" applyNumberFormat="1" applyFont="1" applyFill="1" applyBorder="1" applyAlignment="1">
      <alignment horizontal="center" vertical="center" wrapText="1"/>
    </xf>
    <xf numFmtId="49" fontId="13" fillId="4" borderId="72" xfId="0" applyNumberFormat="1" applyFont="1" applyFill="1" applyBorder="1" applyAlignment="1">
      <alignment horizontal="center" vertical="center" wrapText="1"/>
    </xf>
    <xf numFmtId="49" fontId="13" fillId="4" borderId="78" xfId="0" applyNumberFormat="1" applyFont="1" applyFill="1" applyBorder="1" applyAlignment="1">
      <alignment horizontal="center" vertical="center" wrapText="1"/>
    </xf>
    <xf numFmtId="0" fontId="5" fillId="4" borderId="0" xfId="0" applyFont="1" applyFill="1" applyAlignment="1">
      <alignment horizontal="left" vertical="top"/>
    </xf>
    <xf numFmtId="0" fontId="5" fillId="0" borderId="17" xfId="0" applyFont="1" applyBorder="1" applyAlignment="1">
      <alignment vertical="center"/>
    </xf>
    <xf numFmtId="0" fontId="23" fillId="0" borderId="0" xfId="0" applyFont="1"/>
    <xf numFmtId="0" fontId="24" fillId="0" borderId="0" xfId="0" applyFont="1"/>
    <xf numFmtId="0" fontId="25" fillId="0" borderId="0" xfId="0" applyFont="1"/>
    <xf numFmtId="0" fontId="26" fillId="0" borderId="0" xfId="0" applyFont="1" applyAlignment="1">
      <alignment vertical="center"/>
    </xf>
    <xf numFmtId="0" fontId="11" fillId="3" borderId="32" xfId="0" applyFont="1" applyFill="1" applyBorder="1" applyAlignment="1">
      <alignment horizontal="center" vertical="center"/>
    </xf>
    <xf numFmtId="0" fontId="14" fillId="3" borderId="32"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26" fillId="0" borderId="0" xfId="0" applyFont="1"/>
    <xf numFmtId="0" fontId="14" fillId="3" borderId="33" xfId="0" applyFont="1" applyFill="1" applyBorder="1" applyAlignment="1">
      <alignment horizontal="center" vertical="center" wrapText="1"/>
    </xf>
    <xf numFmtId="0" fontId="8" fillId="0" borderId="0" xfId="0" applyFont="1" applyAlignment="1">
      <alignment wrapText="1"/>
    </xf>
    <xf numFmtId="3" fontId="12" fillId="0" borderId="99" xfId="0" applyNumberFormat="1" applyFont="1" applyBorder="1" applyAlignment="1">
      <alignment horizontal="right" vertical="center"/>
    </xf>
    <xf numFmtId="3" fontId="13" fillId="4" borderId="19" xfId="0" applyNumberFormat="1" applyFont="1" applyFill="1" applyBorder="1" applyAlignment="1">
      <alignment horizontal="right" vertical="center" wrapText="1"/>
    </xf>
    <xf numFmtId="3" fontId="13" fillId="4" borderId="87" xfId="0" applyNumberFormat="1" applyFont="1" applyFill="1" applyBorder="1" applyAlignment="1">
      <alignment horizontal="right" vertical="center" wrapText="1"/>
    </xf>
    <xf numFmtId="0" fontId="13" fillId="4" borderId="89" xfId="0" applyFont="1" applyFill="1" applyBorder="1" applyAlignment="1">
      <alignment horizontal="left" vertical="center" wrapText="1"/>
    </xf>
    <xf numFmtId="0" fontId="13" fillId="4" borderId="89" xfId="0" applyFont="1" applyFill="1" applyBorder="1" applyAlignment="1">
      <alignment horizontal="left" vertical="top" wrapText="1"/>
    </xf>
    <xf numFmtId="0" fontId="13" fillId="4" borderId="34" xfId="0" applyFont="1" applyFill="1" applyBorder="1" applyAlignment="1">
      <alignment horizontal="left" vertical="center" wrapText="1"/>
    </xf>
    <xf numFmtId="0" fontId="13" fillId="4" borderId="35" xfId="0" applyFont="1" applyFill="1" applyBorder="1" applyAlignment="1">
      <alignment horizontal="left" vertical="top" wrapText="1"/>
    </xf>
    <xf numFmtId="0" fontId="12" fillId="0" borderId="36" xfId="0" applyFont="1" applyBorder="1" applyAlignment="1">
      <alignment horizontal="left" vertical="top" wrapText="1"/>
    </xf>
    <xf numFmtId="3" fontId="12" fillId="0" borderId="27" xfId="0" applyNumberFormat="1" applyFont="1" applyBorder="1" applyAlignment="1">
      <alignment horizontal="right" vertical="center"/>
    </xf>
    <xf numFmtId="3" fontId="12" fillId="4" borderId="27" xfId="0" applyNumberFormat="1" applyFont="1" applyFill="1" applyBorder="1" applyAlignment="1">
      <alignment horizontal="right" vertical="center"/>
    </xf>
    <xf numFmtId="14" fontId="19" fillId="5" borderId="37" xfId="0" applyNumberFormat="1" applyFont="1" applyFill="1" applyBorder="1" applyAlignment="1">
      <alignment vertical="center" wrapText="1"/>
    </xf>
    <xf numFmtId="14" fontId="19" fillId="5" borderId="38" xfId="0" applyNumberFormat="1" applyFont="1" applyFill="1" applyBorder="1" applyAlignment="1">
      <alignment vertical="center" wrapText="1"/>
    </xf>
    <xf numFmtId="0" fontId="8" fillId="0" borderId="0" xfId="0" applyFont="1" applyAlignment="1">
      <alignment vertical="top"/>
    </xf>
    <xf numFmtId="0" fontId="8" fillId="0" borderId="106" xfId="0" applyFont="1" applyBorder="1" applyAlignment="1">
      <alignment vertical="top"/>
    </xf>
    <xf numFmtId="3" fontId="13" fillId="4" borderId="89" xfId="0" applyNumberFormat="1" applyFont="1" applyFill="1" applyBorder="1" applyAlignment="1">
      <alignment horizontal="right" vertical="center" wrapText="1"/>
    </xf>
    <xf numFmtId="3" fontId="13" fillId="4" borderId="24" xfId="0" applyNumberFormat="1" applyFont="1" applyFill="1" applyBorder="1" applyAlignment="1">
      <alignment horizontal="right" vertical="center"/>
    </xf>
    <xf numFmtId="0" fontId="5" fillId="0" borderId="0" xfId="0" applyFont="1" applyAlignment="1">
      <alignment horizontal="left" vertical="top" wrapText="1"/>
    </xf>
    <xf numFmtId="0" fontId="5" fillId="0" borderId="0" xfId="0" applyFont="1" applyAlignment="1">
      <alignment horizontal="left" vertical="top" wrapText="1"/>
    </xf>
    <xf numFmtId="0" fontId="19" fillId="5" borderId="39" xfId="0" applyFont="1" applyFill="1" applyBorder="1" applyAlignment="1">
      <alignment horizontal="center" wrapText="1"/>
    </xf>
    <xf numFmtId="0" fontId="19" fillId="5" borderId="40" xfId="0" applyFont="1" applyFill="1" applyBorder="1" applyAlignment="1">
      <alignment horizontal="center" wrapText="1"/>
    </xf>
    <xf numFmtId="0" fontId="19" fillId="5" borderId="37" xfId="0" applyFont="1" applyFill="1" applyBorder="1" applyAlignment="1">
      <alignment horizontal="center" wrapText="1"/>
    </xf>
    <xf numFmtId="0" fontId="19" fillId="5" borderId="38" xfId="0" applyFont="1" applyFill="1" applyBorder="1" applyAlignment="1">
      <alignment horizontal="center" wrapText="1"/>
    </xf>
    <xf numFmtId="0" fontId="14" fillId="3" borderId="2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40" xfId="0" applyFont="1" applyFill="1" applyBorder="1" applyAlignment="1">
      <alignment horizontal="center" vertical="center" wrapText="1"/>
    </xf>
    <xf numFmtId="0" fontId="8" fillId="0" borderId="0" xfId="0" applyFont="1" applyAlignment="1">
      <alignment horizontal="left" vertical="top"/>
    </xf>
    <xf numFmtId="0" fontId="6" fillId="0" borderId="0" xfId="0" applyFont="1" applyAlignment="1">
      <alignment horizontal="left" vertical="center"/>
    </xf>
    <xf numFmtId="0" fontId="5" fillId="0" borderId="10" xfId="0" applyFont="1" applyBorder="1" applyAlignment="1">
      <alignment horizontal="left" vertical="center" wrapText="1"/>
    </xf>
    <xf numFmtId="0" fontId="11" fillId="3" borderId="2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41" xfId="0" applyFont="1" applyFill="1" applyBorder="1" applyAlignment="1">
      <alignment horizontal="left" vertical="top" wrapText="1"/>
    </xf>
    <xf numFmtId="0" fontId="5" fillId="4" borderId="9" xfId="0" applyFont="1" applyFill="1" applyBorder="1" applyAlignment="1">
      <alignment horizontal="left" vertical="top"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14" fillId="3" borderId="25" xfId="0" applyFont="1" applyFill="1" applyBorder="1" applyAlignment="1">
      <alignment horizontal="center" vertical="center" wrapText="1"/>
    </xf>
    <xf numFmtId="0" fontId="14" fillId="3" borderId="41" xfId="0" applyFont="1" applyFill="1" applyBorder="1" applyAlignment="1">
      <alignment horizontal="center" vertical="center" wrapText="1"/>
    </xf>
    <xf numFmtId="0" fontId="5" fillId="0" borderId="0" xfId="0" applyFont="1" applyAlignment="1">
      <alignment horizontal="left" vertical="center" wrapText="1"/>
    </xf>
    <xf numFmtId="0" fontId="14" fillId="3" borderId="2"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4" fillId="3" borderId="36"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20" fillId="5" borderId="2" xfId="0" applyFont="1" applyFill="1" applyBorder="1" applyAlignment="1">
      <alignment horizontal="center"/>
    </xf>
    <xf numFmtId="0" fontId="20" fillId="5" borderId="17" xfId="0" applyFont="1" applyFill="1" applyBorder="1" applyAlignment="1">
      <alignment horizontal="center"/>
    </xf>
    <xf numFmtId="0" fontId="20" fillId="5" borderId="3" xfId="0" applyFont="1" applyFill="1" applyBorder="1" applyAlignment="1">
      <alignment horizontal="center"/>
    </xf>
    <xf numFmtId="0" fontId="14" fillId="3" borderId="3" xfId="0" applyFont="1" applyFill="1" applyBorder="1" applyAlignment="1">
      <alignment horizontal="center" vertical="center" wrapText="1"/>
    </xf>
    <xf numFmtId="0" fontId="14" fillId="5" borderId="100" xfId="1" applyFont="1" applyFill="1" applyBorder="1" applyAlignment="1">
      <alignment horizontal="center"/>
    </xf>
    <xf numFmtId="0" fontId="14" fillId="5" borderId="101" xfId="1" applyFont="1" applyFill="1" applyBorder="1" applyAlignment="1">
      <alignment horizontal="center"/>
    </xf>
    <xf numFmtId="0" fontId="14" fillId="5" borderId="102" xfId="1" applyFont="1" applyFill="1" applyBorder="1" applyAlignment="1">
      <alignment horizontal="center"/>
    </xf>
    <xf numFmtId="0" fontId="12" fillId="0" borderId="8" xfId="0" applyFont="1" applyBorder="1" applyAlignment="1">
      <alignment vertical="center"/>
    </xf>
    <xf numFmtId="0" fontId="5" fillId="0" borderId="0" xfId="0" applyFont="1" applyAlignment="1">
      <alignment horizontal="left" vertical="center"/>
    </xf>
    <xf numFmtId="0" fontId="8" fillId="0" borderId="36" xfId="0" applyFont="1" applyBorder="1" applyAlignment="1">
      <alignment horizontal="center"/>
    </xf>
    <xf numFmtId="0" fontId="5" fillId="4" borderId="0" xfId="0" applyFont="1" applyFill="1" applyAlignment="1">
      <alignment horizontal="left" vertical="center" wrapText="1"/>
    </xf>
    <xf numFmtId="0" fontId="11" fillId="3" borderId="17" xfId="0" applyFont="1" applyFill="1" applyBorder="1" applyAlignment="1">
      <alignment horizontal="center" vertical="center"/>
    </xf>
    <xf numFmtId="0" fontId="6" fillId="0" borderId="0" xfId="0" applyFont="1" applyAlignment="1">
      <alignment horizontal="left" vertical="top"/>
    </xf>
    <xf numFmtId="0" fontId="14" fillId="3" borderId="45"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12" fillId="0" borderId="8" xfId="0" applyFont="1" applyBorder="1" applyAlignment="1">
      <alignment horizontal="center" vertical="center"/>
    </xf>
    <xf numFmtId="0" fontId="28" fillId="3" borderId="27" xfId="0" applyFont="1" applyFill="1" applyBorder="1" applyAlignment="1">
      <alignment horizontal="center" vertical="center" wrapText="1"/>
    </xf>
    <xf numFmtId="0" fontId="15" fillId="0" borderId="8" xfId="0" applyFont="1" applyBorder="1" applyAlignment="1">
      <alignment vertical="center"/>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4" fillId="3" borderId="42"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43" xfId="0" applyFont="1" applyFill="1" applyBorder="1" applyAlignment="1">
      <alignment horizontal="center" vertical="center" wrapText="1"/>
    </xf>
    <xf numFmtId="0" fontId="1" fillId="5" borderId="44" xfId="0" applyFont="1" applyFill="1" applyBorder="1" applyAlignment="1">
      <alignment horizontal="center" vertical="center" wrapText="1"/>
    </xf>
    <xf numFmtId="0" fontId="5" fillId="4" borderId="0" xfId="0" applyFont="1" applyFill="1" applyAlignment="1">
      <alignment horizontal="left" vertical="center"/>
    </xf>
    <xf numFmtId="0" fontId="1" fillId="5" borderId="39" xfId="0" applyFont="1" applyFill="1" applyBorder="1" applyAlignment="1">
      <alignment horizontal="center" vertical="center" wrapText="1"/>
    </xf>
    <xf numFmtId="0" fontId="1" fillId="5" borderId="40" xfId="0" applyFont="1" applyFill="1" applyBorder="1" applyAlignment="1">
      <alignment horizontal="center" vertical="center" wrapText="1"/>
    </xf>
    <xf numFmtId="0" fontId="6" fillId="4" borderId="0" xfId="0" applyFont="1" applyFill="1" applyAlignment="1">
      <alignment horizontal="left" vertical="center"/>
    </xf>
    <xf numFmtId="0" fontId="11" fillId="3" borderId="11" xfId="0" applyFont="1" applyFill="1" applyBorder="1" applyAlignment="1">
      <alignment horizontal="center" vertical="center"/>
    </xf>
    <xf numFmtId="0" fontId="11" fillId="3" borderId="28" xfId="0" applyFont="1" applyFill="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8" fillId="0" borderId="0" xfId="0" applyFont="1" applyAlignment="1">
      <alignment horizontal="left" vertical="top" wrapText="1"/>
    </xf>
    <xf numFmtId="0" fontId="6" fillId="0" borderId="0" xfId="0" applyFont="1" applyAlignment="1">
      <alignment horizontal="left" vertical="center" wrapText="1"/>
    </xf>
    <xf numFmtId="14" fontId="27" fillId="3" borderId="2" xfId="0" applyNumberFormat="1" applyFont="1" applyFill="1" applyBorder="1" applyAlignment="1">
      <alignment vertical="top"/>
    </xf>
    <xf numFmtId="0" fontId="27" fillId="3" borderId="17" xfId="0" applyFont="1" applyFill="1" applyBorder="1" applyAlignment="1">
      <alignment vertical="top"/>
    </xf>
    <xf numFmtId="0" fontId="27" fillId="3" borderId="3" xfId="0" applyFont="1" applyFill="1" applyBorder="1" applyAlignment="1">
      <alignment vertical="top"/>
    </xf>
    <xf numFmtId="0" fontId="14" fillId="3" borderId="26"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0" xfId="0" applyFont="1" applyFill="1" applyAlignment="1">
      <alignment horizontal="center" vertical="center" wrapText="1"/>
    </xf>
    <xf numFmtId="0" fontId="12" fillId="0" borderId="8" xfId="0" applyFont="1" applyBorder="1" applyAlignment="1">
      <alignment horizontal="center" vertical="center" wrapText="1"/>
    </xf>
    <xf numFmtId="0" fontId="14" fillId="3" borderId="55" xfId="0" applyFont="1" applyFill="1" applyBorder="1" applyAlignment="1">
      <alignment horizontal="center" vertical="center" wrapText="1"/>
    </xf>
    <xf numFmtId="0" fontId="12" fillId="0" borderId="44" xfId="0" applyFont="1" applyBorder="1" applyAlignment="1">
      <alignment horizontal="center" vertical="center"/>
    </xf>
    <xf numFmtId="0" fontId="12" fillId="0" borderId="41" xfId="0" applyFont="1" applyBorder="1" applyAlignment="1">
      <alignment horizontal="center" vertical="center" wrapText="1"/>
    </xf>
    <xf numFmtId="0" fontId="20" fillId="5" borderId="34" xfId="0" applyFont="1" applyFill="1" applyBorder="1" applyAlignment="1">
      <alignment horizontal="center"/>
    </xf>
    <xf numFmtId="0" fontId="20" fillId="5" borderId="57" xfId="0" applyFont="1" applyFill="1" applyBorder="1" applyAlignment="1">
      <alignment horizontal="center"/>
    </xf>
    <xf numFmtId="0" fontId="20" fillId="5" borderId="35" xfId="0" applyFont="1" applyFill="1" applyBorder="1" applyAlignment="1">
      <alignment horizontal="center"/>
    </xf>
    <xf numFmtId="0" fontId="14" fillId="5" borderId="29"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12" fillId="0" borderId="0" xfId="0" applyFont="1" applyAlignment="1">
      <alignment vertical="center"/>
    </xf>
    <xf numFmtId="0" fontId="6" fillId="0" borderId="36" xfId="0" applyFont="1" applyBorder="1" applyAlignment="1">
      <alignment horizontal="center" vertical="top"/>
    </xf>
    <xf numFmtId="0" fontId="14" fillId="3" borderId="4" xfId="0" applyFont="1" applyFill="1" applyBorder="1" applyAlignment="1">
      <alignment horizontal="center" vertical="center" wrapText="1"/>
    </xf>
    <xf numFmtId="0" fontId="1" fillId="5" borderId="37" xfId="0" applyFont="1" applyFill="1" applyBorder="1" applyAlignment="1">
      <alignment horizontal="center" vertical="center" wrapText="1"/>
    </xf>
    <xf numFmtId="0" fontId="29" fillId="5" borderId="29" xfId="0" applyFont="1" applyFill="1" applyBorder="1" applyAlignment="1">
      <alignment horizontal="center" vertical="center" wrapText="1"/>
    </xf>
    <xf numFmtId="0" fontId="14" fillId="3" borderId="47" xfId="0" applyFont="1" applyFill="1" applyBorder="1" applyAlignment="1">
      <alignment horizontal="center" vertical="center" wrapText="1"/>
    </xf>
    <xf numFmtId="0" fontId="7" fillId="4" borderId="0" xfId="0" applyFont="1" applyFill="1" applyAlignment="1">
      <alignment horizontal="left" vertical="center"/>
    </xf>
    <xf numFmtId="0" fontId="14" fillId="3" borderId="5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7" fillId="5" borderId="100" xfId="1" applyFont="1" applyFill="1" applyBorder="1" applyAlignment="1">
      <alignment horizontal="center"/>
    </xf>
    <xf numFmtId="0" fontId="7" fillId="5" borderId="101" xfId="1" applyFont="1" applyFill="1" applyBorder="1" applyAlignment="1">
      <alignment horizontal="center"/>
    </xf>
    <xf numFmtId="0" fontId="7" fillId="5" borderId="102" xfId="1" applyFont="1" applyFill="1" applyBorder="1" applyAlignment="1">
      <alignment horizontal="center"/>
    </xf>
    <xf numFmtId="0" fontId="14" fillId="3" borderId="48"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1" fillId="3" borderId="50" xfId="0" applyFont="1" applyFill="1" applyBorder="1" applyAlignment="1">
      <alignment horizontal="center" vertical="center"/>
    </xf>
    <xf numFmtId="0" fontId="11" fillId="3" borderId="51" xfId="0" applyFont="1" applyFill="1" applyBorder="1" applyAlignment="1">
      <alignment horizontal="center" vertical="center"/>
    </xf>
    <xf numFmtId="0" fontId="14" fillId="3" borderId="52" xfId="0" applyFont="1" applyFill="1" applyBorder="1" applyAlignment="1">
      <alignment horizontal="center" vertical="center"/>
    </xf>
    <xf numFmtId="0" fontId="14" fillId="3" borderId="42" xfId="0" applyFont="1" applyFill="1" applyBorder="1" applyAlignment="1">
      <alignment horizontal="center" vertical="center"/>
    </xf>
    <xf numFmtId="0" fontId="14" fillId="3" borderId="26" xfId="0" applyFont="1" applyFill="1" applyBorder="1" applyAlignment="1">
      <alignment horizontal="center" vertical="center"/>
    </xf>
    <xf numFmtId="0" fontId="14" fillId="3" borderId="41"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wrapText="1"/>
    </xf>
    <xf numFmtId="0" fontId="14" fillId="3" borderId="44" xfId="0" applyFont="1" applyFill="1" applyBorder="1" applyAlignment="1">
      <alignment horizontal="center" vertical="center" wrapText="1"/>
    </xf>
    <xf numFmtId="0" fontId="14" fillId="3" borderId="54" xfId="0" applyFont="1" applyFill="1" applyBorder="1" applyAlignment="1">
      <alignment horizontal="center" vertical="center" wrapText="1"/>
    </xf>
    <xf numFmtId="0" fontId="20" fillId="5" borderId="29" xfId="0" applyFont="1" applyFill="1" applyBorder="1" applyAlignment="1">
      <alignment horizontal="center" vertical="center" wrapText="1"/>
    </xf>
    <xf numFmtId="0" fontId="14" fillId="5" borderId="59" xfId="1" applyFont="1" applyFill="1" applyAlignment="1">
      <alignment horizontal="center" wrapText="1"/>
    </xf>
    <xf numFmtId="0" fontId="13" fillId="4" borderId="12" xfId="0" applyFont="1" applyFill="1" applyBorder="1" applyAlignment="1">
      <alignment horizontal="center" vertical="center"/>
    </xf>
    <xf numFmtId="0" fontId="13" fillId="4" borderId="15" xfId="0" applyFont="1" applyFill="1" applyBorder="1" applyAlignment="1">
      <alignment horizontal="center" vertical="center"/>
    </xf>
    <xf numFmtId="0" fontId="13" fillId="4" borderId="22" xfId="0" applyFont="1" applyFill="1" applyBorder="1" applyAlignment="1">
      <alignment horizontal="center" vertical="center"/>
    </xf>
    <xf numFmtId="0" fontId="14" fillId="3" borderId="5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5" fillId="4" borderId="10" xfId="0" applyFont="1" applyFill="1" applyBorder="1" applyAlignment="1">
      <alignment horizontal="left" vertical="center"/>
    </xf>
    <xf numFmtId="0" fontId="11" fillId="3" borderId="2" xfId="0" applyFont="1" applyFill="1" applyBorder="1" applyAlignment="1">
      <alignment vertical="center"/>
    </xf>
    <xf numFmtId="0" fontId="11" fillId="3" borderId="17" xfId="0" applyFont="1" applyFill="1" applyBorder="1" applyAlignment="1">
      <alignment vertical="center"/>
    </xf>
    <xf numFmtId="0" fontId="5" fillId="4" borderId="10" xfId="0" applyFont="1" applyFill="1" applyBorder="1" applyAlignment="1">
      <alignment horizontal="left" vertical="top"/>
    </xf>
    <xf numFmtId="0" fontId="12" fillId="0" borderId="9" xfId="0" applyFont="1" applyBorder="1" applyAlignment="1">
      <alignment vertical="center"/>
    </xf>
    <xf numFmtId="0" fontId="8" fillId="0" borderId="36" xfId="0" applyFont="1" applyBorder="1"/>
    <xf numFmtId="0" fontId="14" fillId="3" borderId="46" xfId="0" applyFont="1" applyFill="1" applyBorder="1" applyAlignment="1">
      <alignment horizontal="center" vertical="center" wrapText="1"/>
    </xf>
    <xf numFmtId="0" fontId="8" fillId="0" borderId="0" xfId="0" applyFont="1" applyAlignment="1">
      <alignment horizontal="left" wrapTex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5" borderId="103" xfId="1" applyFont="1" applyFill="1" applyBorder="1" applyAlignment="1">
      <alignment horizontal="center" vertical="center" wrapText="1"/>
    </xf>
    <xf numFmtId="0" fontId="14" fillId="5" borderId="104" xfId="1" applyFont="1" applyFill="1" applyBorder="1" applyAlignment="1">
      <alignment horizontal="center" vertical="center" wrapText="1"/>
    </xf>
    <xf numFmtId="0" fontId="14" fillId="5" borderId="105" xfId="1" applyFont="1" applyFill="1" applyBorder="1" applyAlignment="1">
      <alignment horizontal="center" vertical="center" wrapText="1"/>
    </xf>
    <xf numFmtId="0" fontId="23" fillId="5" borderId="34" xfId="0" applyFont="1" applyFill="1" applyBorder="1" applyAlignment="1">
      <alignment horizontal="center" wrapText="1"/>
    </xf>
    <xf numFmtId="0" fontId="23" fillId="5" borderId="57" xfId="0" applyFont="1" applyFill="1" applyBorder="1" applyAlignment="1">
      <alignment horizontal="center" wrapText="1"/>
    </xf>
    <xf numFmtId="0" fontId="23" fillId="5" borderId="35" xfId="0" applyFont="1" applyFill="1" applyBorder="1" applyAlignment="1">
      <alignment horizontal="center" wrapText="1"/>
    </xf>
    <xf numFmtId="0" fontId="28" fillId="3" borderId="8" xfId="0" applyFont="1" applyFill="1" applyBorder="1" applyAlignment="1">
      <alignment horizontal="center" vertical="center" wrapText="1"/>
    </xf>
    <xf numFmtId="0" fontId="6" fillId="0" borderId="36" xfId="0" applyFont="1" applyBorder="1" applyAlignment="1">
      <alignment horizontal="center" vertical="center"/>
    </xf>
    <xf numFmtId="0" fontId="8" fillId="0" borderId="0" xfId="0" applyFont="1" applyAlignment="1">
      <alignment horizontal="center" vertical="top" wrapText="1"/>
    </xf>
    <xf numFmtId="0" fontId="8" fillId="0" borderId="0" xfId="0" applyFont="1" applyAlignment="1">
      <alignment horizontal="center"/>
    </xf>
    <xf numFmtId="0" fontId="8" fillId="0" borderId="0" xfId="0" applyFont="1" applyBorder="1" applyAlignment="1">
      <alignment vertical="top"/>
    </xf>
  </cellXfs>
  <cellStyles count="3">
    <cellStyle name="Celda de comprobación" xfId="1" builtinId="23"/>
    <cellStyle name="Moneda [0]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16"/>
  <sheetViews>
    <sheetView tabSelected="1" topLeftCell="A575" workbookViewId="0">
      <selection activeCell="E1064" sqref="E1064"/>
    </sheetView>
  </sheetViews>
  <sheetFormatPr baseColWidth="10" defaultRowHeight="12.75" x14ac:dyDescent="0.2"/>
  <cols>
    <col min="1" max="1" width="21.5703125" style="1" customWidth="1"/>
    <col min="2" max="2" width="35.42578125" style="1" customWidth="1"/>
    <col min="3" max="3" width="15" style="1" customWidth="1"/>
    <col min="4" max="4" width="17.7109375" style="1" customWidth="1"/>
    <col min="5" max="5" width="16.28515625" style="1" customWidth="1"/>
    <col min="6" max="6" width="12.42578125" style="1" customWidth="1"/>
    <col min="7" max="7" width="14.140625" style="1" customWidth="1"/>
    <col min="8" max="8" width="12.5703125" style="1" customWidth="1"/>
    <col min="9" max="9" width="14.140625" style="1" customWidth="1"/>
    <col min="10" max="10" width="10.7109375" style="1" customWidth="1"/>
    <col min="11" max="11" width="11.28515625" style="1" customWidth="1"/>
    <col min="12" max="16384" width="11.42578125" style="1"/>
  </cols>
  <sheetData>
    <row r="1" spans="1:29" ht="23.25" customHeight="1" x14ac:dyDescent="0.2">
      <c r="A1" s="396" t="s">
        <v>409</v>
      </c>
      <c r="B1" s="396"/>
      <c r="C1" s="396"/>
      <c r="D1" s="396"/>
      <c r="E1" s="396"/>
      <c r="F1" s="396"/>
      <c r="G1" s="396"/>
      <c r="H1" s="13"/>
      <c r="I1" s="13"/>
      <c r="J1" s="13"/>
      <c r="K1" s="13"/>
      <c r="L1" s="13"/>
      <c r="M1" s="13"/>
      <c r="N1" s="13"/>
      <c r="O1" s="13"/>
      <c r="P1" s="13"/>
      <c r="Q1" s="13"/>
      <c r="R1" s="13"/>
      <c r="S1" s="13"/>
      <c r="T1" s="13"/>
      <c r="U1" s="13"/>
      <c r="V1" s="13"/>
      <c r="W1" s="13"/>
      <c r="X1" s="13"/>
      <c r="Y1" s="13"/>
      <c r="Z1" s="13"/>
      <c r="AA1" s="13"/>
      <c r="AB1" s="13"/>
      <c r="AC1" s="13"/>
    </row>
    <row r="2" spans="1:29" x14ac:dyDescent="0.2">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row>
    <row r="3" spans="1:29" x14ac:dyDescent="0.2">
      <c r="A3" s="13" t="s">
        <v>410</v>
      </c>
      <c r="B3" s="13" t="s">
        <v>499</v>
      </c>
      <c r="C3" s="13"/>
      <c r="D3" s="13"/>
      <c r="E3" s="13"/>
      <c r="F3" s="13"/>
      <c r="G3" s="13"/>
      <c r="H3" s="13"/>
      <c r="I3" s="13"/>
      <c r="J3" s="13"/>
      <c r="K3" s="13"/>
      <c r="L3" s="13"/>
      <c r="M3" s="13"/>
      <c r="N3" s="13"/>
      <c r="O3" s="13"/>
      <c r="P3" s="13"/>
      <c r="Q3" s="13"/>
      <c r="R3" s="13"/>
      <c r="S3" s="13"/>
      <c r="T3" s="13"/>
      <c r="U3" s="13"/>
      <c r="V3" s="13"/>
      <c r="W3" s="13"/>
      <c r="X3" s="13"/>
      <c r="Y3" s="13"/>
      <c r="Z3" s="13"/>
      <c r="AA3" s="13"/>
      <c r="AB3" s="13"/>
      <c r="AC3" s="13"/>
    </row>
    <row r="4" spans="1:29" x14ac:dyDescent="0.2">
      <c r="A4" s="13" t="s">
        <v>411</v>
      </c>
      <c r="B4" s="13" t="s">
        <v>500</v>
      </c>
      <c r="C4" s="13"/>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1:29" x14ac:dyDescent="0.2">
      <c r="A5" s="13" t="s">
        <v>412</v>
      </c>
      <c r="B5" s="13" t="s">
        <v>501</v>
      </c>
      <c r="C5" s="13"/>
      <c r="D5" s="13"/>
      <c r="E5" s="13"/>
      <c r="F5" s="13"/>
      <c r="G5" s="13"/>
      <c r="H5" s="13"/>
      <c r="I5" s="13"/>
      <c r="J5" s="13"/>
      <c r="K5" s="13"/>
      <c r="L5" s="13"/>
      <c r="M5" s="13"/>
      <c r="N5" s="13"/>
      <c r="O5" s="13"/>
      <c r="P5" s="13"/>
      <c r="Q5" s="13"/>
      <c r="R5" s="13"/>
      <c r="S5" s="13"/>
      <c r="T5" s="13"/>
      <c r="U5" s="13"/>
      <c r="V5" s="13"/>
      <c r="W5" s="13"/>
      <c r="X5" s="13"/>
      <c r="Y5" s="13"/>
      <c r="Z5" s="13"/>
      <c r="AA5" s="13"/>
      <c r="AB5" s="13"/>
      <c r="AC5" s="13"/>
    </row>
    <row r="6" spans="1:29" x14ac:dyDescent="0.2">
      <c r="A6" s="13" t="s">
        <v>413</v>
      </c>
      <c r="B6" s="13" t="s">
        <v>502</v>
      </c>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180.75" customHeight="1" x14ac:dyDescent="0.2">
      <c r="A7" s="322" t="s">
        <v>415</v>
      </c>
      <c r="B7" s="395" t="s">
        <v>552</v>
      </c>
      <c r="C7" s="395"/>
      <c r="D7" s="395"/>
      <c r="E7" s="395"/>
      <c r="F7" s="395"/>
      <c r="G7" s="395"/>
      <c r="H7" s="395"/>
      <c r="I7" s="395"/>
      <c r="J7" s="395"/>
      <c r="K7" s="395"/>
      <c r="L7" s="13"/>
      <c r="M7" s="13"/>
      <c r="N7" s="13"/>
      <c r="O7" s="13"/>
      <c r="P7" s="13"/>
      <c r="Q7" s="13"/>
      <c r="R7" s="13"/>
      <c r="S7" s="13"/>
      <c r="T7" s="13"/>
      <c r="U7" s="13"/>
      <c r="V7" s="13"/>
      <c r="W7" s="13"/>
      <c r="X7" s="13"/>
      <c r="Y7" s="13"/>
      <c r="Z7" s="13"/>
      <c r="AA7" s="13"/>
      <c r="AB7" s="13"/>
      <c r="AC7" s="13"/>
    </row>
    <row r="8" spans="1:29" x14ac:dyDescent="0.2">
      <c r="A8" s="13"/>
      <c r="B8" s="13"/>
      <c r="C8" s="13"/>
      <c r="D8" s="13"/>
      <c r="E8" s="13"/>
      <c r="F8" s="13"/>
      <c r="G8" s="13"/>
      <c r="H8" s="13"/>
      <c r="I8" s="13"/>
      <c r="J8" s="13"/>
      <c r="K8" s="13"/>
      <c r="L8" s="13"/>
      <c r="M8" s="13"/>
      <c r="N8" s="13"/>
      <c r="O8" s="13"/>
      <c r="P8" s="13"/>
      <c r="Q8" s="13"/>
      <c r="R8" s="13"/>
      <c r="S8" s="13"/>
      <c r="T8" s="13"/>
      <c r="U8" s="13"/>
      <c r="V8" s="13"/>
      <c r="W8" s="13"/>
      <c r="X8" s="13"/>
      <c r="Y8" s="13"/>
      <c r="Z8" s="13"/>
      <c r="AA8" s="13"/>
      <c r="AB8" s="13"/>
      <c r="AC8" s="13"/>
    </row>
    <row r="9" spans="1:29" x14ac:dyDescent="0.2">
      <c r="A9" s="13"/>
      <c r="B9" s="13"/>
      <c r="C9" s="13"/>
      <c r="D9" s="13"/>
      <c r="E9" s="13"/>
      <c r="F9" s="13"/>
      <c r="G9" s="13"/>
      <c r="H9" s="13"/>
      <c r="I9" s="13"/>
      <c r="J9" s="13"/>
      <c r="K9" s="13"/>
      <c r="L9" s="13"/>
      <c r="M9" s="13"/>
      <c r="N9" s="13"/>
      <c r="O9" s="13"/>
      <c r="P9" s="13"/>
      <c r="Q9" s="13"/>
      <c r="R9" s="13"/>
      <c r="S9" s="13"/>
      <c r="T9" s="13"/>
      <c r="U9" s="13"/>
      <c r="V9" s="13"/>
      <c r="W9" s="13"/>
      <c r="X9" s="13"/>
      <c r="Y9" s="13"/>
      <c r="Z9" s="13"/>
      <c r="AA9" s="13"/>
      <c r="AB9" s="13"/>
      <c r="AC9" s="13"/>
    </row>
    <row r="10" spans="1:29" ht="24" customHeight="1" x14ac:dyDescent="0.2">
      <c r="A10" s="396" t="s">
        <v>414</v>
      </c>
      <c r="B10" s="396"/>
      <c r="C10" s="396"/>
      <c r="D10" s="396"/>
      <c r="E10" s="396"/>
      <c r="F10" s="396"/>
      <c r="G10" s="396"/>
      <c r="H10" s="13"/>
      <c r="I10" s="13"/>
      <c r="J10" s="13"/>
      <c r="K10" s="13"/>
      <c r="L10" s="13"/>
      <c r="M10" s="13"/>
      <c r="N10" s="13"/>
      <c r="O10" s="13"/>
      <c r="P10" s="13"/>
      <c r="Q10" s="13"/>
      <c r="R10" s="13"/>
      <c r="S10" s="13"/>
      <c r="T10" s="13"/>
      <c r="U10" s="13"/>
      <c r="V10" s="13"/>
      <c r="W10" s="13"/>
      <c r="X10" s="13"/>
      <c r="Y10" s="13"/>
      <c r="Z10" s="13"/>
      <c r="AA10" s="13"/>
      <c r="AB10" s="13"/>
      <c r="AC10" s="13"/>
    </row>
    <row r="11" spans="1:29" ht="17.25" customHeight="1" x14ac:dyDescent="0.2">
      <c r="A11" s="327" t="s">
        <v>503</v>
      </c>
      <c r="B11" s="327"/>
      <c r="C11" s="327"/>
      <c r="D11" s="15"/>
      <c r="E11" s="15"/>
      <c r="F11" s="15"/>
      <c r="G11" s="15"/>
      <c r="H11" s="13"/>
      <c r="I11" s="13"/>
      <c r="J11" s="13"/>
      <c r="K11" s="13"/>
      <c r="L11" s="13"/>
      <c r="M11" s="13"/>
      <c r="N11" s="13"/>
      <c r="O11" s="13"/>
      <c r="P11" s="13"/>
      <c r="Q11" s="13"/>
      <c r="R11" s="13"/>
      <c r="S11" s="13"/>
      <c r="T11" s="13"/>
      <c r="U11" s="13"/>
      <c r="V11" s="13"/>
      <c r="W11" s="13"/>
      <c r="X11" s="13"/>
      <c r="Y11" s="13"/>
      <c r="Z11" s="13"/>
      <c r="AA11" s="13"/>
      <c r="AB11" s="13"/>
      <c r="AC11" s="13"/>
    </row>
    <row r="12" spans="1:29" ht="21" customHeight="1" x14ac:dyDescent="0.2">
      <c r="A12" s="327" t="s">
        <v>567</v>
      </c>
      <c r="B12" s="327"/>
      <c r="C12" s="327"/>
      <c r="D12" s="327"/>
      <c r="E12" s="327"/>
      <c r="F12" s="327"/>
      <c r="G12" s="327"/>
      <c r="H12" s="327"/>
      <c r="I12" s="327"/>
      <c r="J12" s="327"/>
      <c r="K12" s="327"/>
      <c r="L12" s="13"/>
      <c r="M12" s="13"/>
      <c r="N12" s="13"/>
      <c r="O12" s="13"/>
      <c r="P12" s="13"/>
      <c r="Q12" s="13"/>
      <c r="R12" s="13"/>
      <c r="S12" s="13"/>
      <c r="T12" s="13"/>
      <c r="U12" s="13"/>
      <c r="V12" s="13"/>
      <c r="W12" s="13"/>
      <c r="X12" s="13"/>
      <c r="Y12" s="13"/>
      <c r="Z12" s="13"/>
      <c r="AA12" s="13"/>
      <c r="AB12" s="13"/>
      <c r="AC12" s="13"/>
    </row>
    <row r="13" spans="1:29" ht="30" customHeight="1" x14ac:dyDescent="0.2">
      <c r="A13" s="327" t="s">
        <v>568</v>
      </c>
      <c r="B13" s="327"/>
      <c r="C13" s="327"/>
      <c r="D13" s="327"/>
      <c r="E13" s="327"/>
      <c r="F13" s="327"/>
      <c r="G13" s="327"/>
      <c r="H13" s="327"/>
      <c r="I13" s="327"/>
      <c r="J13" s="327"/>
      <c r="K13" s="327"/>
      <c r="L13" s="13"/>
      <c r="M13" s="13"/>
      <c r="N13" s="13"/>
      <c r="O13" s="13"/>
      <c r="P13" s="13"/>
      <c r="Q13" s="13"/>
      <c r="R13" s="13"/>
      <c r="S13" s="13"/>
      <c r="T13" s="13"/>
      <c r="U13" s="13"/>
      <c r="V13" s="13"/>
      <c r="W13" s="13"/>
      <c r="X13" s="13"/>
      <c r="Y13" s="13"/>
      <c r="Z13" s="13"/>
      <c r="AA13" s="13"/>
      <c r="AB13" s="13"/>
      <c r="AC13" s="13"/>
    </row>
    <row r="14" spans="1:29" ht="25.5" customHeight="1" x14ac:dyDescent="0.2">
      <c r="A14" s="327" t="s">
        <v>553</v>
      </c>
      <c r="B14" s="327"/>
      <c r="C14" s="327"/>
      <c r="D14" s="15"/>
      <c r="E14" s="15"/>
      <c r="F14" s="15"/>
      <c r="G14" s="15"/>
      <c r="H14" s="13"/>
      <c r="I14" s="13"/>
      <c r="J14" s="13"/>
      <c r="K14" s="13"/>
      <c r="L14" s="13"/>
      <c r="M14" s="13"/>
      <c r="N14" s="13"/>
      <c r="O14" s="13"/>
      <c r="P14" s="13"/>
      <c r="Q14" s="13"/>
      <c r="R14" s="13"/>
      <c r="S14" s="13"/>
      <c r="T14" s="13"/>
      <c r="U14" s="13"/>
      <c r="V14" s="13"/>
      <c r="W14" s="13"/>
      <c r="X14" s="13"/>
      <c r="Y14" s="13"/>
      <c r="Z14" s="13"/>
      <c r="AA14" s="13"/>
      <c r="AB14" s="13"/>
      <c r="AC14" s="13"/>
    </row>
    <row r="15" spans="1:29" ht="22.5" customHeight="1" x14ac:dyDescent="0.2">
      <c r="A15" s="327" t="s">
        <v>554</v>
      </c>
      <c r="B15" s="327"/>
      <c r="C15" s="327"/>
      <c r="D15" s="15"/>
      <c r="E15" s="15"/>
      <c r="F15" s="15"/>
      <c r="G15" s="15"/>
      <c r="H15" s="13"/>
      <c r="I15" s="13"/>
      <c r="J15" s="13"/>
      <c r="K15" s="13"/>
      <c r="L15" s="13"/>
      <c r="M15" s="13"/>
      <c r="N15" s="13"/>
      <c r="O15" s="13"/>
      <c r="P15" s="13"/>
      <c r="Q15" s="13"/>
      <c r="R15" s="13"/>
      <c r="S15" s="13"/>
      <c r="T15" s="13"/>
      <c r="U15" s="13"/>
      <c r="V15" s="13"/>
      <c r="W15" s="13"/>
      <c r="X15" s="13"/>
      <c r="Y15" s="13"/>
      <c r="Z15" s="13"/>
      <c r="AA15" s="13"/>
      <c r="AB15" s="13"/>
      <c r="AC15" s="13"/>
    </row>
    <row r="16" spans="1:29" ht="23.25" customHeight="1" x14ac:dyDescent="0.2">
      <c r="A16" s="327" t="s">
        <v>555</v>
      </c>
      <c r="B16" s="327"/>
      <c r="C16" s="327"/>
      <c r="D16" s="327"/>
      <c r="E16" s="327"/>
      <c r="F16" s="327"/>
      <c r="G16" s="327"/>
      <c r="H16" s="327"/>
      <c r="I16" s="13"/>
      <c r="J16" s="13"/>
      <c r="K16" s="13"/>
      <c r="L16" s="13"/>
      <c r="M16" s="13"/>
      <c r="N16" s="13"/>
      <c r="O16" s="13"/>
      <c r="P16" s="13"/>
      <c r="Q16" s="13"/>
      <c r="R16" s="13"/>
      <c r="S16" s="13"/>
      <c r="T16" s="13"/>
      <c r="U16" s="13"/>
      <c r="V16" s="13"/>
      <c r="W16" s="13"/>
      <c r="X16" s="13"/>
      <c r="Y16" s="13"/>
      <c r="Z16" s="13"/>
      <c r="AA16" s="13"/>
      <c r="AB16" s="13"/>
      <c r="AC16" s="13"/>
    </row>
    <row r="17" spans="1:29" ht="21.75" customHeight="1" x14ac:dyDescent="0.2">
      <c r="A17" s="327" t="s">
        <v>556</v>
      </c>
      <c r="B17" s="327"/>
      <c r="C17" s="327"/>
      <c r="D17" s="15"/>
      <c r="E17" s="15"/>
      <c r="F17" s="15"/>
      <c r="G17" s="15"/>
      <c r="H17" s="13"/>
      <c r="I17" s="13"/>
      <c r="J17" s="13"/>
      <c r="K17" s="13"/>
      <c r="L17" s="13"/>
      <c r="M17" s="13"/>
      <c r="N17" s="13"/>
      <c r="O17" s="13"/>
      <c r="P17" s="13"/>
      <c r="Q17" s="13"/>
      <c r="R17" s="13"/>
      <c r="S17" s="13"/>
      <c r="T17" s="13"/>
      <c r="U17" s="13"/>
      <c r="V17" s="13"/>
      <c r="W17" s="13"/>
      <c r="X17" s="13"/>
      <c r="Y17" s="13"/>
      <c r="Z17" s="13"/>
      <c r="AA17" s="13"/>
      <c r="AB17" s="13"/>
      <c r="AC17" s="13"/>
    </row>
    <row r="18" spans="1:29" ht="21.75" customHeight="1" x14ac:dyDescent="0.2">
      <c r="A18" s="327" t="s">
        <v>557</v>
      </c>
      <c r="B18" s="327"/>
      <c r="C18" s="327"/>
      <c r="D18" s="327"/>
      <c r="E18" s="327"/>
      <c r="F18" s="327"/>
      <c r="G18" s="327"/>
      <c r="H18" s="327"/>
      <c r="I18" s="13"/>
      <c r="J18" s="13"/>
      <c r="K18" s="13"/>
      <c r="L18" s="13"/>
      <c r="M18" s="13"/>
      <c r="N18" s="13"/>
      <c r="O18" s="13"/>
      <c r="P18" s="13"/>
      <c r="Q18" s="13"/>
      <c r="R18" s="13"/>
      <c r="S18" s="13"/>
      <c r="T18" s="13"/>
      <c r="U18" s="13"/>
      <c r="V18" s="13"/>
      <c r="W18" s="13"/>
      <c r="X18" s="13"/>
      <c r="Y18" s="13"/>
      <c r="Z18" s="13"/>
      <c r="AA18" s="13"/>
      <c r="AB18" s="13"/>
      <c r="AC18" s="13"/>
    </row>
    <row r="19" spans="1:29" ht="31.5" customHeight="1" x14ac:dyDescent="0.2">
      <c r="A19" s="327" t="s">
        <v>558</v>
      </c>
      <c r="B19" s="327"/>
      <c r="C19" s="327"/>
      <c r="D19" s="327"/>
      <c r="E19" s="327"/>
      <c r="F19" s="327"/>
      <c r="G19" s="327"/>
      <c r="H19" s="327"/>
      <c r="I19" s="327"/>
      <c r="J19" s="327"/>
      <c r="K19" s="327"/>
      <c r="L19" s="13"/>
      <c r="M19" s="13"/>
      <c r="N19" s="13"/>
      <c r="O19" s="13"/>
      <c r="P19" s="13"/>
      <c r="Q19" s="13"/>
      <c r="R19" s="13"/>
      <c r="S19" s="13"/>
      <c r="T19" s="13"/>
      <c r="U19" s="13"/>
      <c r="V19" s="13"/>
      <c r="W19" s="13"/>
      <c r="X19" s="13"/>
      <c r="Y19" s="13"/>
      <c r="Z19" s="13"/>
      <c r="AA19" s="13"/>
      <c r="AB19" s="13"/>
      <c r="AC19" s="13"/>
    </row>
    <row r="20" spans="1:29" ht="45.75" customHeight="1" x14ac:dyDescent="0.2">
      <c r="A20" s="327" t="s">
        <v>559</v>
      </c>
      <c r="B20" s="327"/>
      <c r="C20" s="327"/>
      <c r="D20" s="327"/>
      <c r="E20" s="327"/>
      <c r="F20" s="327"/>
      <c r="G20" s="327"/>
      <c r="H20" s="327"/>
      <c r="I20" s="327"/>
      <c r="J20" s="327"/>
      <c r="K20" s="327"/>
      <c r="L20" s="13"/>
      <c r="M20" s="13"/>
      <c r="N20" s="13"/>
      <c r="O20" s="13"/>
      <c r="P20" s="13"/>
      <c r="Q20" s="13"/>
      <c r="R20" s="13"/>
      <c r="S20" s="13"/>
      <c r="T20" s="13"/>
      <c r="U20" s="13"/>
      <c r="V20" s="13"/>
      <c r="W20" s="13"/>
      <c r="X20" s="13"/>
      <c r="Y20" s="13"/>
      <c r="Z20" s="13"/>
      <c r="AA20" s="13"/>
      <c r="AB20" s="13"/>
      <c r="AC20" s="13"/>
    </row>
    <row r="21" spans="1:29" ht="45.75" customHeight="1" x14ac:dyDescent="0.2">
      <c r="A21" s="326"/>
      <c r="B21" s="326"/>
      <c r="C21" s="326"/>
      <c r="D21" s="326"/>
      <c r="E21" s="326"/>
      <c r="F21" s="326"/>
      <c r="G21" s="326"/>
      <c r="H21" s="326"/>
      <c r="I21" s="326"/>
      <c r="J21" s="326"/>
      <c r="K21" s="326"/>
      <c r="L21" s="13"/>
      <c r="M21" s="13"/>
      <c r="N21" s="13"/>
      <c r="O21" s="13"/>
      <c r="P21" s="13"/>
      <c r="Q21" s="13"/>
      <c r="R21" s="13"/>
      <c r="S21" s="13"/>
      <c r="T21" s="13"/>
      <c r="U21" s="13"/>
      <c r="V21" s="13"/>
      <c r="W21" s="13"/>
      <c r="X21" s="13"/>
      <c r="Y21" s="13"/>
      <c r="Z21" s="13"/>
      <c r="AA21" s="13"/>
      <c r="AB21" s="13"/>
      <c r="AC21" s="13"/>
    </row>
    <row r="22" spans="1:29" ht="27" customHeight="1" x14ac:dyDescent="0.2">
      <c r="A22" s="327" t="s">
        <v>560</v>
      </c>
      <c r="B22" s="327"/>
      <c r="C22" s="327"/>
      <c r="D22" s="15"/>
      <c r="E22" s="15"/>
      <c r="F22" s="15"/>
      <c r="G22" s="15"/>
      <c r="H22" s="13"/>
      <c r="I22" s="13"/>
      <c r="J22" s="13"/>
      <c r="K22" s="13"/>
      <c r="L22" s="13"/>
      <c r="M22" s="13"/>
      <c r="N22" s="13"/>
      <c r="O22" s="13"/>
      <c r="P22" s="13"/>
      <c r="Q22" s="13"/>
      <c r="R22" s="13"/>
      <c r="S22" s="13"/>
      <c r="T22" s="13"/>
      <c r="U22" s="13"/>
      <c r="V22" s="13"/>
      <c r="W22" s="13"/>
      <c r="X22" s="13"/>
      <c r="Y22" s="13"/>
      <c r="Z22" s="13"/>
      <c r="AA22" s="13"/>
      <c r="AB22" s="13"/>
      <c r="AC22" s="13"/>
    </row>
    <row r="23" spans="1:29" ht="31.5" customHeight="1" x14ac:dyDescent="0.2">
      <c r="A23" s="327" t="s">
        <v>561</v>
      </c>
      <c r="B23" s="327"/>
      <c r="C23" s="327"/>
      <c r="D23" s="15"/>
      <c r="E23" s="15"/>
      <c r="F23" s="15"/>
      <c r="G23" s="15"/>
      <c r="H23" s="13"/>
      <c r="I23" s="13"/>
      <c r="J23" s="13"/>
      <c r="K23" s="13"/>
      <c r="L23" s="13"/>
      <c r="M23" s="13"/>
      <c r="N23" s="13"/>
      <c r="O23" s="13"/>
      <c r="P23" s="13"/>
      <c r="Q23" s="13"/>
      <c r="R23" s="13"/>
      <c r="S23" s="13"/>
      <c r="T23" s="13"/>
      <c r="U23" s="13"/>
      <c r="V23" s="13"/>
      <c r="W23" s="13"/>
      <c r="X23" s="13"/>
      <c r="Y23" s="13"/>
      <c r="Z23" s="13"/>
      <c r="AA23" s="13"/>
      <c r="AB23" s="13"/>
      <c r="AC23" s="13"/>
    </row>
    <row r="24" spans="1:29" ht="31.5" customHeight="1" x14ac:dyDescent="0.2">
      <c r="A24" s="327" t="s">
        <v>562</v>
      </c>
      <c r="B24" s="327"/>
      <c r="C24" s="327"/>
      <c r="D24" s="15"/>
      <c r="E24" s="15"/>
      <c r="F24" s="15"/>
      <c r="G24" s="15"/>
      <c r="H24" s="13"/>
      <c r="I24" s="13"/>
      <c r="J24" s="13"/>
      <c r="K24" s="13"/>
      <c r="L24" s="13"/>
      <c r="M24" s="13"/>
      <c r="N24" s="13"/>
      <c r="O24" s="13"/>
      <c r="P24" s="13"/>
      <c r="Q24" s="13"/>
      <c r="R24" s="13"/>
      <c r="S24" s="13"/>
      <c r="T24" s="13"/>
      <c r="U24" s="13"/>
      <c r="V24" s="13"/>
      <c r="W24" s="13"/>
      <c r="X24" s="13"/>
      <c r="Y24" s="13"/>
      <c r="Z24" s="13"/>
      <c r="AA24" s="13"/>
      <c r="AB24" s="13"/>
      <c r="AC24" s="13"/>
    </row>
    <row r="25" spans="1:29" ht="39.75" customHeight="1" x14ac:dyDescent="0.2">
      <c r="A25" s="327" t="s">
        <v>563</v>
      </c>
      <c r="B25" s="327"/>
      <c r="C25" s="327"/>
      <c r="D25" s="15"/>
      <c r="E25" s="15"/>
      <c r="F25" s="15"/>
      <c r="G25" s="15"/>
      <c r="H25" s="13"/>
      <c r="I25" s="13"/>
      <c r="J25" s="13"/>
      <c r="K25" s="13"/>
      <c r="L25" s="13"/>
      <c r="M25" s="13"/>
      <c r="N25" s="13"/>
      <c r="O25" s="13"/>
      <c r="P25" s="13"/>
      <c r="Q25" s="13"/>
      <c r="R25" s="13"/>
      <c r="S25" s="13"/>
      <c r="T25" s="13"/>
      <c r="U25" s="13"/>
      <c r="V25" s="13"/>
      <c r="W25" s="13"/>
      <c r="X25" s="13"/>
      <c r="Y25" s="13"/>
      <c r="Z25" s="13"/>
      <c r="AA25" s="13"/>
      <c r="AB25" s="13"/>
      <c r="AC25" s="13"/>
    </row>
    <row r="26" spans="1:29" ht="51" customHeight="1" x14ac:dyDescent="0.2">
      <c r="A26" s="327" t="s">
        <v>504</v>
      </c>
      <c r="B26" s="327"/>
      <c r="C26" s="327"/>
      <c r="D26" s="15"/>
      <c r="E26" s="15"/>
      <c r="F26" s="15"/>
      <c r="G26" s="15"/>
      <c r="H26" s="13"/>
      <c r="I26" s="13"/>
      <c r="J26" s="13"/>
      <c r="K26" s="13"/>
      <c r="L26" s="13"/>
      <c r="M26" s="13"/>
      <c r="N26" s="13"/>
      <c r="O26" s="13"/>
      <c r="P26" s="13"/>
      <c r="Q26" s="13"/>
      <c r="R26" s="13"/>
      <c r="S26" s="13"/>
      <c r="T26" s="13"/>
      <c r="U26" s="13"/>
      <c r="V26" s="13"/>
      <c r="W26" s="13"/>
      <c r="X26" s="13"/>
      <c r="Y26" s="13"/>
      <c r="Z26" s="13"/>
      <c r="AA26" s="13"/>
      <c r="AB26" s="13"/>
      <c r="AC26" s="13"/>
    </row>
    <row r="27" spans="1:29" ht="33.75" customHeight="1" x14ac:dyDescent="0.2">
      <c r="A27" s="327" t="s">
        <v>564</v>
      </c>
      <c r="B27" s="327"/>
      <c r="C27" s="327"/>
      <c r="D27" s="15"/>
      <c r="E27" s="15"/>
      <c r="F27" s="15"/>
      <c r="G27" s="15"/>
      <c r="H27" s="13"/>
      <c r="I27" s="13"/>
      <c r="J27" s="13"/>
      <c r="K27" s="13"/>
      <c r="L27" s="13"/>
      <c r="M27" s="13"/>
      <c r="N27" s="13"/>
      <c r="O27" s="13"/>
      <c r="P27" s="13"/>
      <c r="Q27" s="13"/>
      <c r="R27" s="13"/>
      <c r="S27" s="13"/>
      <c r="T27" s="13"/>
      <c r="U27" s="13"/>
      <c r="V27" s="13"/>
      <c r="W27" s="13"/>
      <c r="X27" s="13"/>
      <c r="Y27" s="13"/>
      <c r="Z27" s="13"/>
      <c r="AA27" s="13"/>
      <c r="AB27" s="13"/>
      <c r="AC27" s="13"/>
    </row>
    <row r="28" spans="1:29" ht="24.75" customHeight="1" x14ac:dyDescent="0.2">
      <c r="A28" s="327" t="s">
        <v>569</v>
      </c>
      <c r="B28" s="327"/>
      <c r="C28" s="327"/>
      <c r="D28" s="327"/>
      <c r="E28" s="327"/>
      <c r="F28" s="327"/>
      <c r="G28" s="327"/>
      <c r="H28" s="327"/>
      <c r="I28" s="327"/>
      <c r="J28" s="327"/>
      <c r="K28" s="327"/>
      <c r="L28" s="13"/>
      <c r="M28" s="13"/>
      <c r="N28" s="13"/>
      <c r="O28" s="13"/>
      <c r="P28" s="13"/>
      <c r="Q28" s="13"/>
      <c r="R28" s="13"/>
      <c r="S28" s="13"/>
      <c r="T28" s="13"/>
      <c r="U28" s="13"/>
      <c r="V28" s="13"/>
      <c r="W28" s="13"/>
      <c r="X28" s="13"/>
      <c r="Y28" s="13"/>
      <c r="Z28" s="13"/>
      <c r="AA28" s="13"/>
      <c r="AB28" s="13"/>
      <c r="AC28" s="13"/>
    </row>
    <row r="29" spans="1:29" x14ac:dyDescent="0.2">
      <c r="A29" s="13"/>
      <c r="B29" s="13"/>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row>
    <row r="30" spans="1:29" ht="6.75" customHeight="1" x14ac:dyDescent="0.2">
      <c r="A30" s="13"/>
      <c r="B30" s="13"/>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row>
    <row r="31" spans="1:29" ht="22.5" customHeight="1" x14ac:dyDescent="0.2">
      <c r="A31" s="337" t="s">
        <v>0</v>
      </c>
      <c r="B31" s="337"/>
      <c r="C31" s="337"/>
      <c r="D31" s="337"/>
      <c r="E31" s="337"/>
      <c r="F31" s="337"/>
      <c r="G31" s="337"/>
      <c r="H31" s="13"/>
      <c r="I31" s="13"/>
      <c r="J31" s="13"/>
      <c r="K31" s="13"/>
      <c r="L31" s="13"/>
      <c r="M31" s="13"/>
      <c r="N31" s="13"/>
      <c r="O31" s="13"/>
      <c r="P31" s="13"/>
      <c r="Q31" s="13"/>
      <c r="R31" s="13"/>
      <c r="S31" s="13"/>
      <c r="T31" s="13"/>
      <c r="U31" s="13"/>
      <c r="V31" s="13"/>
      <c r="W31" s="13"/>
      <c r="X31" s="13"/>
      <c r="Y31" s="13"/>
      <c r="Z31" s="13"/>
      <c r="AA31" s="13"/>
      <c r="AB31" s="13"/>
      <c r="AC31" s="13"/>
    </row>
    <row r="32" spans="1:29" ht="9" customHeight="1" thickBot="1" x14ac:dyDescent="0.25">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row>
    <row r="33" spans="1:29" ht="13.5" customHeight="1" thickBot="1" x14ac:dyDescent="0.25">
      <c r="A33" s="390" t="s">
        <v>1</v>
      </c>
      <c r="B33" s="391"/>
      <c r="C33" s="410" t="s">
        <v>498</v>
      </c>
      <c r="D33" s="334" t="s">
        <v>463</v>
      </c>
      <c r="E33" s="334" t="s">
        <v>464</v>
      </c>
      <c r="F33" s="410" t="s">
        <v>505</v>
      </c>
      <c r="G33" s="410" t="s">
        <v>506</v>
      </c>
      <c r="H33" s="410" t="s">
        <v>507</v>
      </c>
      <c r="I33" s="13"/>
      <c r="J33" s="13"/>
      <c r="K33" s="13"/>
      <c r="L33" s="13"/>
      <c r="M33" s="13"/>
      <c r="N33" s="13"/>
      <c r="O33" s="13"/>
      <c r="P33" s="13"/>
      <c r="Q33" s="13"/>
      <c r="R33" s="13"/>
      <c r="S33" s="13"/>
      <c r="T33" s="13"/>
      <c r="U33" s="13"/>
      <c r="V33" s="13"/>
      <c r="W33" s="13"/>
      <c r="X33" s="13"/>
      <c r="Y33" s="13"/>
      <c r="Z33" s="13"/>
      <c r="AA33" s="13"/>
      <c r="AB33" s="13"/>
      <c r="AC33" s="13"/>
    </row>
    <row r="34" spans="1:29" ht="32.25" customHeight="1" x14ac:dyDescent="0.3">
      <c r="A34" s="22" t="s">
        <v>2</v>
      </c>
      <c r="B34" s="23" t="s">
        <v>3</v>
      </c>
      <c r="C34" s="410"/>
      <c r="D34" s="335"/>
      <c r="E34" s="335"/>
      <c r="F34" s="410"/>
      <c r="G34" s="410"/>
      <c r="H34" s="410"/>
      <c r="I34" s="13"/>
      <c r="J34" s="302"/>
      <c r="K34" s="13"/>
      <c r="L34" s="13"/>
      <c r="M34" s="13"/>
      <c r="N34" s="13"/>
      <c r="O34" s="13"/>
      <c r="P34" s="13"/>
      <c r="Q34" s="13"/>
      <c r="R34" s="13"/>
      <c r="S34" s="13"/>
      <c r="T34" s="13"/>
      <c r="U34" s="13"/>
      <c r="V34" s="13"/>
      <c r="W34" s="13"/>
      <c r="X34" s="13"/>
      <c r="Y34" s="13"/>
      <c r="Z34" s="13"/>
      <c r="AA34" s="13"/>
      <c r="AB34" s="13"/>
      <c r="AC34" s="13"/>
    </row>
    <row r="35" spans="1:29" x14ac:dyDescent="0.2">
      <c r="A35" s="24">
        <v>11101</v>
      </c>
      <c r="B35" s="194" t="s">
        <v>4</v>
      </c>
      <c r="C35" s="275">
        <v>1173321</v>
      </c>
      <c r="D35" s="275">
        <v>10</v>
      </c>
      <c r="E35" s="275">
        <v>0</v>
      </c>
      <c r="F35" s="275">
        <v>10</v>
      </c>
      <c r="G35" s="270"/>
      <c r="H35" s="270"/>
      <c r="I35" s="13"/>
      <c r="J35" s="13"/>
      <c r="K35" s="13"/>
      <c r="L35" s="13"/>
      <c r="M35" s="13"/>
      <c r="N35" s="13"/>
      <c r="O35" s="13"/>
      <c r="P35" s="13"/>
      <c r="Q35" s="13"/>
      <c r="R35" s="13"/>
      <c r="S35" s="13"/>
      <c r="T35" s="13"/>
      <c r="U35" s="13"/>
      <c r="V35" s="13"/>
      <c r="W35" s="13"/>
      <c r="X35" s="13"/>
      <c r="Y35" s="13"/>
      <c r="Z35" s="13"/>
      <c r="AA35" s="13"/>
      <c r="AB35" s="13"/>
      <c r="AC35" s="13"/>
    </row>
    <row r="36" spans="1:29" x14ac:dyDescent="0.2">
      <c r="A36" s="24">
        <v>11102</v>
      </c>
      <c r="B36" s="194" t="s">
        <v>5</v>
      </c>
      <c r="C36" s="275">
        <v>2798167604</v>
      </c>
      <c r="D36" s="275">
        <v>4273652254</v>
      </c>
      <c r="E36" s="275">
        <v>0</v>
      </c>
      <c r="F36" s="275">
        <v>4273652254</v>
      </c>
      <c r="G36" s="271">
        <v>11</v>
      </c>
      <c r="H36" s="271">
        <v>11</v>
      </c>
      <c r="I36" s="13"/>
      <c r="J36" s="13"/>
      <c r="K36" s="13"/>
      <c r="L36" s="13"/>
      <c r="M36" s="13"/>
      <c r="N36" s="13"/>
      <c r="O36" s="13"/>
      <c r="P36" s="13"/>
      <c r="Q36" s="13"/>
      <c r="R36" s="13"/>
      <c r="S36" s="13"/>
      <c r="T36" s="13"/>
      <c r="U36" s="13"/>
      <c r="V36" s="13"/>
      <c r="W36" s="13"/>
      <c r="X36" s="13"/>
      <c r="Y36" s="13"/>
      <c r="Z36" s="13"/>
      <c r="AA36" s="13"/>
      <c r="AB36" s="13"/>
      <c r="AC36" s="13"/>
    </row>
    <row r="37" spans="1:29" x14ac:dyDescent="0.2">
      <c r="A37" s="24">
        <v>11103</v>
      </c>
      <c r="B37" s="194" t="s">
        <v>6</v>
      </c>
      <c r="C37" s="275">
        <v>1155224</v>
      </c>
      <c r="D37" s="275">
        <v>1155224</v>
      </c>
      <c r="E37" s="275">
        <v>0</v>
      </c>
      <c r="F37" s="275">
        <v>1155224</v>
      </c>
      <c r="G37" s="271">
        <v>1</v>
      </c>
      <c r="H37" s="271">
        <v>1</v>
      </c>
      <c r="I37" s="13"/>
      <c r="J37" s="13"/>
      <c r="K37" s="13"/>
      <c r="L37" s="13"/>
      <c r="M37" s="13"/>
      <c r="N37" s="13"/>
      <c r="O37" s="13"/>
      <c r="P37" s="13"/>
      <c r="Q37" s="13"/>
      <c r="R37" s="13"/>
      <c r="S37" s="13"/>
      <c r="T37" s="13"/>
      <c r="U37" s="13"/>
      <c r="V37" s="13"/>
      <c r="W37" s="13"/>
      <c r="X37" s="13"/>
      <c r="Y37" s="13"/>
      <c r="Z37" s="13"/>
      <c r="AA37" s="13"/>
      <c r="AB37" s="13"/>
      <c r="AC37" s="13"/>
    </row>
    <row r="38" spans="1:29" ht="13.5" thickBot="1" x14ac:dyDescent="0.25">
      <c r="A38" s="25">
        <v>11108</v>
      </c>
      <c r="B38" s="193" t="s">
        <v>7</v>
      </c>
      <c r="C38" s="276">
        <v>0</v>
      </c>
      <c r="D38" s="276">
        <v>0</v>
      </c>
      <c r="E38" s="276">
        <v>0</v>
      </c>
      <c r="F38" s="276">
        <v>0</v>
      </c>
      <c r="G38" s="270"/>
      <c r="H38" s="270"/>
      <c r="I38" s="13"/>
      <c r="J38" s="13"/>
      <c r="K38" s="13"/>
      <c r="L38" s="13"/>
      <c r="M38" s="13"/>
      <c r="N38" s="13"/>
      <c r="O38" s="13"/>
      <c r="P38" s="13"/>
      <c r="Q38" s="13"/>
      <c r="R38" s="13"/>
      <c r="S38" s="13"/>
      <c r="T38" s="13"/>
      <c r="U38" s="13"/>
      <c r="V38" s="13"/>
      <c r="W38" s="13"/>
      <c r="X38" s="13"/>
      <c r="Y38" s="13"/>
      <c r="Z38" s="13"/>
      <c r="AA38" s="13"/>
      <c r="AB38" s="13"/>
      <c r="AC38" s="13"/>
    </row>
    <row r="39" spans="1:29" ht="13.5" thickBot="1" x14ac:dyDescent="0.25">
      <c r="A39" s="390" t="s">
        <v>8</v>
      </c>
      <c r="B39" s="391"/>
      <c r="C39" s="277">
        <f>SUM(C35:C38)</f>
        <v>2800496149</v>
      </c>
      <c r="D39" s="277">
        <f>SUM(D35:D38)</f>
        <v>4274807488</v>
      </c>
      <c r="E39" s="277">
        <f>SUM(E35:E38)</f>
        <v>0</v>
      </c>
      <c r="F39" s="277">
        <f>SUM(F35:F38)</f>
        <v>4274807488</v>
      </c>
      <c r="G39" s="272"/>
      <c r="H39" s="272"/>
      <c r="I39" s="13"/>
      <c r="J39" s="13"/>
      <c r="K39" s="13"/>
      <c r="L39" s="13"/>
      <c r="M39" s="13"/>
      <c r="N39" s="13"/>
      <c r="O39" s="13"/>
      <c r="P39" s="13"/>
      <c r="Q39" s="13"/>
      <c r="R39" s="13"/>
      <c r="S39" s="13"/>
      <c r="T39" s="13"/>
      <c r="U39" s="13"/>
      <c r="V39" s="13"/>
      <c r="W39" s="13"/>
      <c r="X39" s="13"/>
      <c r="Y39" s="13"/>
      <c r="Z39" s="13"/>
      <c r="AA39" s="13"/>
      <c r="AB39" s="13"/>
      <c r="AC39" s="13"/>
    </row>
    <row r="40" spans="1:29" ht="21"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row>
    <row r="41" spans="1:29" ht="21" customHeight="1"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row>
    <row r="42" spans="1:29" ht="21" customHeight="1"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row>
    <row r="43" spans="1:29" ht="21"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row>
    <row r="44" spans="1:29" ht="21" customHeight="1"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row>
    <row r="45" spans="1:29" ht="21" customHeight="1"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row>
    <row r="46" spans="1:29" ht="21"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row>
    <row r="47" spans="1:29" ht="33.75" customHeight="1" x14ac:dyDescent="0.2">
      <c r="A47" s="337" t="s">
        <v>9</v>
      </c>
      <c r="B47" s="337"/>
      <c r="C47" s="337"/>
      <c r="D47" s="337"/>
      <c r="E47" s="337"/>
      <c r="F47" s="337"/>
      <c r="G47" s="337"/>
      <c r="H47" s="13"/>
      <c r="I47" s="13"/>
      <c r="J47" s="13"/>
      <c r="K47" s="13"/>
      <c r="L47" s="13"/>
      <c r="M47" s="13"/>
      <c r="N47" s="13"/>
      <c r="O47" s="13"/>
      <c r="P47" s="13"/>
      <c r="Q47" s="13"/>
      <c r="R47" s="13"/>
      <c r="S47" s="13"/>
      <c r="T47" s="13"/>
      <c r="U47" s="13"/>
      <c r="V47" s="13"/>
      <c r="W47" s="13"/>
      <c r="X47" s="13"/>
      <c r="Y47" s="13"/>
      <c r="Z47" s="13"/>
      <c r="AA47" s="13"/>
      <c r="AB47" s="13"/>
      <c r="AC47" s="13"/>
    </row>
    <row r="48" spans="1:29" ht="22.5" customHeight="1" x14ac:dyDescent="0.2">
      <c r="A48" s="13" t="s">
        <v>10</v>
      </c>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row>
    <row r="49" spans="1:29" ht="33.75" customHeight="1" thickBot="1" x14ac:dyDescent="0.25">
      <c r="A49" s="27"/>
      <c r="B49" s="28"/>
      <c r="C49" s="254"/>
      <c r="D49" s="254"/>
      <c r="E49" s="254"/>
      <c r="F49" s="255"/>
      <c r="G49" s="441" t="s">
        <v>439</v>
      </c>
      <c r="H49" s="441"/>
      <c r="I49" s="441"/>
      <c r="J49" s="13"/>
      <c r="K49" s="13"/>
      <c r="L49" s="13"/>
      <c r="M49" s="13"/>
      <c r="N49" s="13"/>
      <c r="O49" s="13"/>
      <c r="P49" s="13"/>
      <c r="Q49" s="13"/>
      <c r="R49" s="13"/>
      <c r="S49" s="13"/>
      <c r="T49" s="13"/>
      <c r="U49" s="13"/>
      <c r="V49" s="13"/>
      <c r="W49" s="13"/>
      <c r="X49" s="13"/>
      <c r="Y49" s="13"/>
      <c r="Z49" s="13"/>
      <c r="AA49" s="13"/>
      <c r="AB49" s="13"/>
      <c r="AC49" s="13"/>
    </row>
    <row r="50" spans="1:29" ht="13.5" customHeight="1" thickBot="1" x14ac:dyDescent="0.25">
      <c r="A50" s="390" t="s">
        <v>1</v>
      </c>
      <c r="B50" s="391"/>
      <c r="C50" s="410" t="s">
        <v>498</v>
      </c>
      <c r="D50" s="334" t="s">
        <v>463</v>
      </c>
      <c r="E50" s="334" t="s">
        <v>464</v>
      </c>
      <c r="F50" s="410" t="s">
        <v>505</v>
      </c>
      <c r="G50" s="410" t="s">
        <v>490</v>
      </c>
      <c r="H50" s="410" t="s">
        <v>491</v>
      </c>
      <c r="I50" s="410" t="s">
        <v>478</v>
      </c>
      <c r="J50" s="13"/>
      <c r="K50" s="13"/>
      <c r="L50" s="13"/>
      <c r="M50" s="13"/>
      <c r="N50" s="13"/>
      <c r="O50" s="13"/>
      <c r="P50" s="13"/>
      <c r="Q50" s="13"/>
      <c r="R50" s="13"/>
      <c r="S50" s="13"/>
      <c r="T50" s="13"/>
      <c r="U50" s="13"/>
      <c r="V50" s="13"/>
      <c r="W50" s="13"/>
      <c r="X50" s="13"/>
      <c r="Y50" s="13"/>
      <c r="Z50" s="13"/>
      <c r="AA50" s="13"/>
      <c r="AB50" s="13"/>
      <c r="AC50" s="13"/>
    </row>
    <row r="51" spans="1:29" ht="42.75" customHeight="1" thickBot="1" x14ac:dyDescent="0.35">
      <c r="A51" s="29" t="s">
        <v>2</v>
      </c>
      <c r="B51" s="30" t="s">
        <v>3</v>
      </c>
      <c r="C51" s="410"/>
      <c r="D51" s="335"/>
      <c r="E51" s="335"/>
      <c r="F51" s="410"/>
      <c r="G51" s="410"/>
      <c r="H51" s="410"/>
      <c r="I51" s="410"/>
      <c r="J51" s="302"/>
      <c r="K51" s="13"/>
      <c r="L51" s="13"/>
      <c r="M51" s="13"/>
      <c r="N51" s="13"/>
      <c r="O51" s="13"/>
      <c r="P51" s="13"/>
      <c r="Q51" s="13"/>
      <c r="R51" s="13"/>
      <c r="S51" s="13"/>
      <c r="T51" s="13"/>
      <c r="U51" s="13"/>
      <c r="V51" s="13"/>
      <c r="W51" s="13"/>
      <c r="X51" s="13"/>
      <c r="Y51" s="13"/>
      <c r="Z51" s="13"/>
      <c r="AA51" s="13"/>
      <c r="AB51" s="13"/>
      <c r="AC51" s="13"/>
    </row>
    <row r="52" spans="1:29" x14ac:dyDescent="0.2">
      <c r="A52" s="31">
        <v>11401</v>
      </c>
      <c r="B52" s="195" t="s">
        <v>11</v>
      </c>
      <c r="C52" s="275">
        <v>0</v>
      </c>
      <c r="D52" s="275">
        <v>0</v>
      </c>
      <c r="E52" s="275">
        <v>0</v>
      </c>
      <c r="F52" s="275">
        <v>0</v>
      </c>
      <c r="G52" s="275">
        <v>0</v>
      </c>
      <c r="H52" s="275">
        <v>0</v>
      </c>
      <c r="I52" s="275">
        <v>0</v>
      </c>
      <c r="J52" s="13"/>
      <c r="K52" s="13"/>
      <c r="L52" s="13"/>
      <c r="M52" s="13"/>
      <c r="N52" s="13"/>
      <c r="O52" s="13"/>
      <c r="P52" s="13"/>
      <c r="Q52" s="13"/>
      <c r="R52" s="13"/>
      <c r="S52" s="13"/>
      <c r="T52" s="13"/>
      <c r="U52" s="13"/>
      <c r="V52" s="13"/>
      <c r="W52" s="13"/>
      <c r="X52" s="13"/>
      <c r="Y52" s="13"/>
      <c r="Z52" s="13"/>
      <c r="AA52" s="13"/>
      <c r="AB52" s="13"/>
      <c r="AC52" s="13"/>
    </row>
    <row r="53" spans="1:29" x14ac:dyDescent="0.2">
      <c r="A53" s="34">
        <v>11402</v>
      </c>
      <c r="B53" s="182" t="s">
        <v>12</v>
      </c>
      <c r="C53" s="275">
        <v>0</v>
      </c>
      <c r="D53" s="275">
        <v>0</v>
      </c>
      <c r="E53" s="275">
        <v>0</v>
      </c>
      <c r="F53" s="275">
        <v>0</v>
      </c>
      <c r="G53" s="275">
        <v>0</v>
      </c>
      <c r="H53" s="275">
        <v>0</v>
      </c>
      <c r="I53" s="275">
        <v>0</v>
      </c>
      <c r="J53" s="13"/>
      <c r="K53" s="13"/>
      <c r="L53" s="13"/>
      <c r="M53" s="13"/>
      <c r="N53" s="13"/>
      <c r="O53" s="13"/>
      <c r="P53" s="13"/>
      <c r="Q53" s="13"/>
      <c r="R53" s="13"/>
      <c r="S53" s="13"/>
      <c r="T53" s="13"/>
      <c r="U53" s="13"/>
      <c r="V53" s="13"/>
      <c r="W53" s="13"/>
      <c r="X53" s="13"/>
      <c r="Y53" s="13"/>
      <c r="Z53" s="13"/>
      <c r="AA53" s="13"/>
      <c r="AB53" s="13"/>
      <c r="AC53" s="13"/>
    </row>
    <row r="54" spans="1:29" x14ac:dyDescent="0.2">
      <c r="A54" s="34">
        <v>11403</v>
      </c>
      <c r="B54" s="182" t="s">
        <v>13</v>
      </c>
      <c r="C54" s="275">
        <v>9193035</v>
      </c>
      <c r="D54" s="275">
        <v>10573490</v>
      </c>
      <c r="E54" s="275">
        <v>0</v>
      </c>
      <c r="F54" s="275">
        <v>10573490</v>
      </c>
      <c r="G54" s="275">
        <v>-1380455</v>
      </c>
      <c r="H54" s="275">
        <v>7883628</v>
      </c>
      <c r="I54" s="275">
        <v>2689862</v>
      </c>
      <c r="J54" s="13"/>
      <c r="K54" s="13"/>
      <c r="L54" s="13"/>
      <c r="M54" s="13"/>
      <c r="N54" s="13"/>
      <c r="O54" s="13"/>
      <c r="P54" s="13"/>
      <c r="Q54" s="13"/>
      <c r="R54" s="13"/>
      <c r="S54" s="13"/>
      <c r="T54" s="13"/>
      <c r="U54" s="13"/>
      <c r="V54" s="13"/>
      <c r="W54" s="13"/>
      <c r="X54" s="13"/>
      <c r="Y54" s="13"/>
      <c r="Z54" s="13"/>
      <c r="AA54" s="13"/>
      <c r="AB54" s="13"/>
      <c r="AC54" s="13"/>
    </row>
    <row r="55" spans="1:29" x14ac:dyDescent="0.2">
      <c r="A55" s="34">
        <v>11404</v>
      </c>
      <c r="B55" s="182" t="s">
        <v>14</v>
      </c>
      <c r="C55" s="275">
        <v>2049976</v>
      </c>
      <c r="D55" s="275">
        <v>2049976</v>
      </c>
      <c r="E55" s="275">
        <v>0</v>
      </c>
      <c r="F55" s="275">
        <v>2049976</v>
      </c>
      <c r="G55" s="275">
        <v>0</v>
      </c>
      <c r="H55" s="275">
        <v>0</v>
      </c>
      <c r="I55" s="275">
        <v>2049976</v>
      </c>
      <c r="J55" s="13"/>
      <c r="K55" s="13"/>
      <c r="L55" s="13"/>
      <c r="M55" s="13"/>
      <c r="N55" s="13"/>
      <c r="O55" s="13"/>
      <c r="P55" s="13"/>
      <c r="Q55" s="13"/>
      <c r="R55" s="13"/>
      <c r="S55" s="13"/>
      <c r="T55" s="13"/>
      <c r="U55" s="13"/>
      <c r="V55" s="13"/>
      <c r="W55" s="13"/>
      <c r="X55" s="13"/>
      <c r="Y55" s="13"/>
      <c r="Z55" s="13"/>
      <c r="AA55" s="13"/>
      <c r="AB55" s="13"/>
      <c r="AC55" s="13"/>
    </row>
    <row r="56" spans="1:29" x14ac:dyDescent="0.2">
      <c r="A56" s="34">
        <v>11406</v>
      </c>
      <c r="B56" s="182" t="s">
        <v>15</v>
      </c>
      <c r="C56" s="275">
        <v>0</v>
      </c>
      <c r="D56" s="275">
        <v>0</v>
      </c>
      <c r="E56" s="275">
        <v>0</v>
      </c>
      <c r="F56" s="275">
        <v>0</v>
      </c>
      <c r="G56" s="275">
        <v>0</v>
      </c>
      <c r="H56" s="275">
        <v>0</v>
      </c>
      <c r="I56" s="275">
        <v>0</v>
      </c>
      <c r="J56" s="13"/>
      <c r="K56" s="13"/>
      <c r="L56" s="13"/>
      <c r="M56" s="13"/>
      <c r="N56" s="13"/>
      <c r="O56" s="13"/>
      <c r="P56" s="13"/>
      <c r="Q56" s="13"/>
      <c r="R56" s="13"/>
      <c r="S56" s="13"/>
      <c r="T56" s="13"/>
      <c r="U56" s="13"/>
      <c r="V56" s="13"/>
      <c r="W56" s="13"/>
      <c r="X56" s="13"/>
      <c r="Y56" s="13"/>
      <c r="Z56" s="13"/>
      <c r="AA56" s="13"/>
      <c r="AB56" s="13"/>
      <c r="AC56" s="13"/>
    </row>
    <row r="57" spans="1:29" x14ac:dyDescent="0.2">
      <c r="A57" s="34">
        <v>11407</v>
      </c>
      <c r="B57" s="182" t="s">
        <v>16</v>
      </c>
      <c r="C57" s="275">
        <v>0</v>
      </c>
      <c r="D57" s="275">
        <v>0</v>
      </c>
      <c r="E57" s="275">
        <v>0</v>
      </c>
      <c r="F57" s="275">
        <v>0</v>
      </c>
      <c r="G57" s="275">
        <v>0</v>
      </c>
      <c r="H57" s="275">
        <v>0</v>
      </c>
      <c r="I57" s="275">
        <v>0</v>
      </c>
      <c r="J57" s="13"/>
      <c r="K57" s="13"/>
      <c r="L57" s="13"/>
      <c r="M57" s="13"/>
      <c r="N57" s="13"/>
      <c r="O57" s="13"/>
      <c r="P57" s="13"/>
      <c r="Q57" s="13"/>
      <c r="R57" s="13"/>
      <c r="S57" s="13"/>
      <c r="T57" s="13"/>
      <c r="U57" s="13"/>
      <c r="V57" s="13"/>
      <c r="W57" s="13"/>
      <c r="X57" s="13"/>
      <c r="Y57" s="13"/>
      <c r="Z57" s="13"/>
      <c r="AA57" s="13"/>
      <c r="AB57" s="13"/>
      <c r="AC57" s="13"/>
    </row>
    <row r="58" spans="1:29" x14ac:dyDescent="0.2">
      <c r="A58" s="34">
        <v>11408</v>
      </c>
      <c r="B58" s="182" t="s">
        <v>17</v>
      </c>
      <c r="C58" s="275">
        <v>1001329</v>
      </c>
      <c r="D58" s="275">
        <v>1001329</v>
      </c>
      <c r="E58" s="275">
        <v>0</v>
      </c>
      <c r="F58" s="275">
        <v>1001329</v>
      </c>
      <c r="G58" s="275">
        <v>0</v>
      </c>
      <c r="H58" s="275">
        <v>0</v>
      </c>
      <c r="I58" s="275">
        <v>1001329</v>
      </c>
      <c r="J58" s="13"/>
      <c r="K58" s="13"/>
      <c r="L58" s="13"/>
      <c r="M58" s="13"/>
      <c r="N58" s="13"/>
      <c r="O58" s="13"/>
      <c r="P58" s="13"/>
      <c r="Q58" s="13"/>
      <c r="R58" s="13"/>
      <c r="S58" s="13"/>
      <c r="T58" s="13"/>
      <c r="U58" s="13"/>
      <c r="V58" s="13"/>
      <c r="W58" s="13"/>
      <c r="X58" s="13"/>
      <c r="Y58" s="13"/>
      <c r="Z58" s="13"/>
      <c r="AA58" s="13"/>
      <c r="AB58" s="13"/>
      <c r="AC58" s="13"/>
    </row>
    <row r="59" spans="1:29" x14ac:dyDescent="0.2">
      <c r="A59" s="34">
        <v>11409</v>
      </c>
      <c r="B59" s="182" t="s">
        <v>18</v>
      </c>
      <c r="C59" s="275">
        <v>141913269</v>
      </c>
      <c r="D59" s="275">
        <v>82480358</v>
      </c>
      <c r="E59" s="275">
        <v>0</v>
      </c>
      <c r="F59" s="275">
        <v>82480358</v>
      </c>
      <c r="G59" s="275">
        <v>59432911</v>
      </c>
      <c r="H59" s="275">
        <v>78978267</v>
      </c>
      <c r="I59" s="275">
        <v>3502091</v>
      </c>
      <c r="J59" s="13"/>
      <c r="K59" s="13"/>
      <c r="L59" s="13"/>
      <c r="M59" s="13"/>
      <c r="N59" s="13"/>
      <c r="O59" s="13"/>
      <c r="P59" s="13"/>
      <c r="Q59" s="13"/>
      <c r="R59" s="13"/>
      <c r="S59" s="13"/>
      <c r="T59" s="13"/>
      <c r="U59" s="13"/>
      <c r="V59" s="13"/>
      <c r="W59" s="13"/>
      <c r="X59" s="13"/>
      <c r="Y59" s="13"/>
      <c r="Z59" s="13"/>
      <c r="AA59" s="13"/>
      <c r="AB59" s="13"/>
      <c r="AC59" s="13"/>
    </row>
    <row r="60" spans="1:29" ht="13.5" thickBot="1" x14ac:dyDescent="0.25">
      <c r="A60" s="36">
        <v>11604</v>
      </c>
      <c r="B60" s="196" t="s">
        <v>19</v>
      </c>
      <c r="C60" s="275">
        <v>0</v>
      </c>
      <c r="D60" s="275">
        <v>0</v>
      </c>
      <c r="E60" s="275">
        <v>0</v>
      </c>
      <c r="F60" s="275">
        <v>0</v>
      </c>
      <c r="G60" s="275">
        <v>0</v>
      </c>
      <c r="H60" s="275">
        <v>0</v>
      </c>
      <c r="I60" s="275">
        <v>0</v>
      </c>
      <c r="J60" s="13"/>
      <c r="K60" s="13"/>
      <c r="L60" s="13"/>
      <c r="M60" s="13"/>
      <c r="N60" s="13"/>
      <c r="O60" s="13"/>
      <c r="P60" s="13"/>
      <c r="Q60" s="13"/>
      <c r="R60" s="13"/>
      <c r="S60" s="13"/>
      <c r="T60" s="13"/>
      <c r="U60" s="13"/>
      <c r="V60" s="13"/>
      <c r="W60" s="13"/>
      <c r="X60" s="13"/>
      <c r="Y60" s="13"/>
      <c r="Z60" s="13"/>
      <c r="AA60" s="13"/>
      <c r="AB60" s="13"/>
      <c r="AC60" s="13"/>
    </row>
    <row r="61" spans="1:29" ht="13.5" thickBot="1" x14ac:dyDescent="0.25">
      <c r="A61" s="390" t="s">
        <v>8</v>
      </c>
      <c r="B61" s="391"/>
      <c r="C61" s="277">
        <f>SUM(C52:C60)</f>
        <v>154157609</v>
      </c>
      <c r="D61" s="277">
        <f t="shared" ref="D61:I61" si="0">SUM(D52:D60)</f>
        <v>96105153</v>
      </c>
      <c r="E61" s="277">
        <f t="shared" si="0"/>
        <v>0</v>
      </c>
      <c r="F61" s="277">
        <f t="shared" si="0"/>
        <v>96105153</v>
      </c>
      <c r="G61" s="277">
        <f t="shared" si="0"/>
        <v>58052456</v>
      </c>
      <c r="H61" s="277">
        <f t="shared" si="0"/>
        <v>86861895</v>
      </c>
      <c r="I61" s="277">
        <f t="shared" si="0"/>
        <v>9243258</v>
      </c>
      <c r="J61" s="13"/>
      <c r="K61" s="13"/>
      <c r="L61" s="13"/>
      <c r="M61" s="13"/>
      <c r="N61" s="13"/>
      <c r="O61" s="13"/>
      <c r="P61" s="13"/>
      <c r="Q61" s="13"/>
      <c r="R61" s="13"/>
      <c r="S61" s="13"/>
      <c r="T61" s="13"/>
      <c r="U61" s="13"/>
      <c r="V61" s="13"/>
      <c r="W61" s="13"/>
      <c r="X61" s="13"/>
      <c r="Y61" s="13"/>
      <c r="Z61" s="13"/>
      <c r="AA61" s="13"/>
      <c r="AB61" s="13"/>
      <c r="AC61" s="13"/>
    </row>
    <row r="62" spans="1:29" ht="18.75" customHeight="1"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row>
    <row r="63" spans="1:29" ht="24.75" customHeight="1" x14ac:dyDescent="0.2">
      <c r="A63" s="368" t="s">
        <v>20</v>
      </c>
      <c r="B63" s="368"/>
      <c r="C63" s="368"/>
      <c r="D63" s="368"/>
      <c r="E63" s="368"/>
      <c r="F63" s="368"/>
      <c r="G63" s="368"/>
      <c r="H63" s="13"/>
      <c r="I63" s="13"/>
      <c r="J63" s="13"/>
      <c r="K63" s="13"/>
      <c r="L63" s="13"/>
      <c r="M63" s="13"/>
      <c r="N63" s="13"/>
      <c r="O63" s="13"/>
      <c r="P63" s="13"/>
      <c r="Q63" s="13"/>
      <c r="R63" s="13"/>
      <c r="S63" s="13"/>
      <c r="T63" s="13"/>
      <c r="U63" s="13"/>
      <c r="V63" s="13"/>
      <c r="W63" s="13"/>
      <c r="X63" s="13"/>
      <c r="Y63" s="13"/>
      <c r="Z63" s="13"/>
      <c r="AA63" s="13"/>
      <c r="AB63" s="13"/>
      <c r="AC63" s="13"/>
    </row>
    <row r="64" spans="1:29" ht="30" customHeight="1" thickBot="1" x14ac:dyDescent="0.25">
      <c r="A64" s="39"/>
      <c r="B64" s="40"/>
      <c r="C64" s="255"/>
      <c r="D64" s="255"/>
      <c r="E64" s="255"/>
      <c r="F64" s="255"/>
      <c r="G64" s="441" t="s">
        <v>439</v>
      </c>
      <c r="H64" s="441"/>
      <c r="I64" s="441"/>
      <c r="J64" s="14"/>
      <c r="K64" s="14"/>
      <c r="L64" s="14"/>
      <c r="M64" s="14"/>
      <c r="N64" s="14"/>
      <c r="O64" s="13"/>
      <c r="P64" s="13"/>
      <c r="Q64" s="13"/>
      <c r="R64" s="13"/>
      <c r="S64" s="13"/>
      <c r="T64" s="13"/>
      <c r="U64" s="13"/>
      <c r="V64" s="13"/>
      <c r="W64" s="13"/>
      <c r="X64" s="13"/>
      <c r="Y64" s="13"/>
      <c r="Z64" s="13"/>
      <c r="AA64" s="13"/>
      <c r="AB64" s="13"/>
      <c r="AC64" s="13"/>
    </row>
    <row r="65" spans="1:29" ht="28.5" customHeight="1" thickBot="1" x14ac:dyDescent="0.25">
      <c r="A65" s="390" t="s">
        <v>1</v>
      </c>
      <c r="B65" s="391"/>
      <c r="C65" s="410" t="s">
        <v>498</v>
      </c>
      <c r="D65" s="334" t="s">
        <v>463</v>
      </c>
      <c r="E65" s="334" t="s">
        <v>464</v>
      </c>
      <c r="F65" s="410" t="s">
        <v>505</v>
      </c>
      <c r="G65" s="410" t="s">
        <v>490</v>
      </c>
      <c r="H65" s="410" t="s">
        <v>491</v>
      </c>
      <c r="I65" s="410" t="s">
        <v>478</v>
      </c>
      <c r="J65" s="14"/>
      <c r="K65" s="14"/>
      <c r="L65" s="14"/>
      <c r="M65" s="14"/>
      <c r="N65" s="14"/>
      <c r="O65" s="13"/>
      <c r="P65" s="13"/>
      <c r="Q65" s="13"/>
      <c r="R65" s="13"/>
      <c r="S65" s="13"/>
      <c r="T65" s="13"/>
      <c r="U65" s="13"/>
      <c r="V65" s="13"/>
      <c r="W65" s="13"/>
      <c r="X65" s="13"/>
      <c r="Y65" s="13"/>
      <c r="Z65" s="13"/>
      <c r="AA65" s="13"/>
      <c r="AB65" s="13"/>
      <c r="AC65" s="13"/>
    </row>
    <row r="66" spans="1:29" ht="36.75" customHeight="1" thickBot="1" x14ac:dyDescent="0.25">
      <c r="A66" s="29" t="s">
        <v>2</v>
      </c>
      <c r="B66" s="30" t="s">
        <v>3</v>
      </c>
      <c r="C66" s="410"/>
      <c r="D66" s="335"/>
      <c r="E66" s="335"/>
      <c r="F66" s="410"/>
      <c r="G66" s="410"/>
      <c r="H66" s="410"/>
      <c r="I66" s="410"/>
      <c r="J66" s="303"/>
      <c r="K66" s="14"/>
      <c r="L66" s="14"/>
      <c r="M66" s="14"/>
      <c r="N66" s="14"/>
      <c r="O66" s="13"/>
      <c r="P66" s="13"/>
      <c r="Q66" s="13"/>
      <c r="R66" s="13"/>
      <c r="S66" s="13"/>
      <c r="T66" s="13"/>
      <c r="U66" s="13"/>
      <c r="V66" s="13"/>
      <c r="W66" s="13"/>
      <c r="X66" s="13"/>
      <c r="Y66" s="13"/>
      <c r="Z66" s="13"/>
      <c r="AA66" s="13"/>
      <c r="AB66" s="13"/>
      <c r="AC66" s="13"/>
    </row>
    <row r="67" spans="1:29" ht="25.5" customHeight="1" x14ac:dyDescent="0.2">
      <c r="A67" s="31">
        <v>21401</v>
      </c>
      <c r="B67" s="195" t="s">
        <v>21</v>
      </c>
      <c r="C67" s="279">
        <v>0</v>
      </c>
      <c r="D67" s="279">
        <v>0</v>
      </c>
      <c r="E67" s="279">
        <v>0</v>
      </c>
      <c r="F67" s="279">
        <v>0</v>
      </c>
      <c r="G67" s="279">
        <v>0</v>
      </c>
      <c r="H67" s="280">
        <v>0</v>
      </c>
      <c r="I67" s="280">
        <v>0</v>
      </c>
      <c r="J67" s="14"/>
      <c r="K67" s="14"/>
      <c r="L67" s="14"/>
      <c r="M67" s="14"/>
      <c r="N67" s="14"/>
      <c r="O67" s="13"/>
      <c r="P67" s="13"/>
      <c r="Q67" s="13"/>
      <c r="R67" s="13"/>
      <c r="S67" s="13"/>
      <c r="T67" s="13"/>
      <c r="U67" s="13"/>
      <c r="V67" s="13"/>
      <c r="W67" s="13"/>
      <c r="X67" s="13"/>
      <c r="Y67" s="13"/>
      <c r="Z67" s="13"/>
      <c r="AA67" s="13"/>
      <c r="AB67" s="13"/>
      <c r="AC67" s="13"/>
    </row>
    <row r="68" spans="1:29" ht="25.5" customHeight="1" x14ac:dyDescent="0.2">
      <c r="A68" s="34">
        <v>21404</v>
      </c>
      <c r="B68" s="182" t="s">
        <v>22</v>
      </c>
      <c r="C68" s="279">
        <v>0</v>
      </c>
      <c r="D68" s="279">
        <v>0</v>
      </c>
      <c r="E68" s="279">
        <v>0</v>
      </c>
      <c r="F68" s="279">
        <v>0</v>
      </c>
      <c r="G68" s="279">
        <v>0</v>
      </c>
      <c r="H68" s="280">
        <v>0</v>
      </c>
      <c r="I68" s="280">
        <v>0</v>
      </c>
      <c r="J68" s="14"/>
      <c r="K68" s="14"/>
      <c r="L68" s="14"/>
      <c r="M68" s="14"/>
      <c r="N68" s="14"/>
      <c r="O68" s="13"/>
      <c r="P68" s="13"/>
      <c r="Q68" s="13"/>
      <c r="R68" s="13"/>
      <c r="S68" s="13"/>
      <c r="T68" s="13"/>
      <c r="U68" s="13"/>
      <c r="V68" s="13"/>
      <c r="W68" s="13"/>
      <c r="X68" s="13"/>
      <c r="Y68" s="13"/>
      <c r="Z68" s="13"/>
      <c r="AA68" s="13"/>
      <c r="AB68" s="13"/>
      <c r="AC68" s="13"/>
    </row>
    <row r="69" spans="1:29" ht="25.5" customHeight="1" x14ac:dyDescent="0.2">
      <c r="A69" s="34">
        <v>21405</v>
      </c>
      <c r="B69" s="182" t="s">
        <v>23</v>
      </c>
      <c r="C69" s="279">
        <v>776837336</v>
      </c>
      <c r="D69" s="279">
        <v>1157874147</v>
      </c>
      <c r="E69" s="279">
        <v>0</v>
      </c>
      <c r="F69" s="279">
        <v>1157874147</v>
      </c>
      <c r="G69" s="279">
        <v>-381036811</v>
      </c>
      <c r="H69" s="280">
        <v>271617564</v>
      </c>
      <c r="I69" s="280">
        <v>886256583</v>
      </c>
      <c r="J69" s="14"/>
      <c r="K69" s="14"/>
      <c r="L69" s="14"/>
      <c r="M69" s="14"/>
      <c r="N69" s="14"/>
      <c r="O69" s="13"/>
      <c r="P69" s="13"/>
      <c r="Q69" s="13"/>
      <c r="R69" s="13"/>
      <c r="S69" s="13"/>
      <c r="T69" s="13"/>
      <c r="U69" s="13"/>
      <c r="V69" s="13"/>
      <c r="W69" s="13"/>
      <c r="X69" s="13"/>
      <c r="Y69" s="13"/>
      <c r="Z69" s="13"/>
      <c r="AA69" s="13"/>
      <c r="AB69" s="13"/>
      <c r="AC69" s="13"/>
    </row>
    <row r="70" spans="1:29" ht="25.5" customHeight="1" x14ac:dyDescent="0.2">
      <c r="A70" s="34">
        <v>11405</v>
      </c>
      <c r="B70" s="182" t="s">
        <v>24</v>
      </c>
      <c r="C70" s="279">
        <v>0</v>
      </c>
      <c r="D70" s="279">
        <v>0</v>
      </c>
      <c r="E70" s="279">
        <v>0</v>
      </c>
      <c r="F70" s="279">
        <v>0</v>
      </c>
      <c r="G70" s="279">
        <v>0</v>
      </c>
      <c r="H70" s="279">
        <v>0</v>
      </c>
      <c r="I70" s="279">
        <v>0</v>
      </c>
      <c r="J70" s="14"/>
      <c r="K70" s="14"/>
      <c r="L70" s="14"/>
      <c r="M70" s="14"/>
      <c r="N70" s="14"/>
      <c r="O70" s="13"/>
      <c r="P70" s="13"/>
      <c r="Q70" s="13"/>
      <c r="R70" s="13"/>
      <c r="S70" s="13"/>
      <c r="T70" s="13"/>
      <c r="U70" s="13"/>
      <c r="V70" s="13"/>
      <c r="W70" s="13"/>
      <c r="X70" s="13"/>
      <c r="Y70" s="13"/>
      <c r="Z70" s="13"/>
      <c r="AA70" s="13"/>
      <c r="AB70" s="13"/>
      <c r="AC70" s="13"/>
    </row>
    <row r="71" spans="1:29" ht="25.5" customHeight="1" x14ac:dyDescent="0.2">
      <c r="A71" s="34">
        <v>21407</v>
      </c>
      <c r="B71" s="182" t="s">
        <v>25</v>
      </c>
      <c r="C71" s="279">
        <v>3203315</v>
      </c>
      <c r="D71" s="279">
        <v>3203315</v>
      </c>
      <c r="E71" s="279">
        <v>0</v>
      </c>
      <c r="F71" s="279">
        <v>3203315</v>
      </c>
      <c r="G71" s="279">
        <v>0</v>
      </c>
      <c r="H71" s="280">
        <v>3203315</v>
      </c>
      <c r="I71" s="280">
        <v>0</v>
      </c>
      <c r="J71" s="14"/>
      <c r="K71" s="14"/>
      <c r="L71" s="14"/>
      <c r="M71" s="14"/>
      <c r="N71" s="14"/>
      <c r="O71" s="13"/>
      <c r="P71" s="13"/>
      <c r="Q71" s="13"/>
      <c r="R71" s="13"/>
      <c r="S71" s="13"/>
      <c r="T71" s="13"/>
      <c r="U71" s="13"/>
      <c r="V71" s="13"/>
      <c r="W71" s="13"/>
      <c r="X71" s="13"/>
      <c r="Y71" s="13"/>
      <c r="Z71" s="13"/>
      <c r="AA71" s="13"/>
      <c r="AB71" s="13"/>
      <c r="AC71" s="13"/>
    </row>
    <row r="72" spans="1:29" ht="25.5" customHeight="1" x14ac:dyDescent="0.2">
      <c r="A72" s="34">
        <v>21409</v>
      </c>
      <c r="B72" s="182" t="s">
        <v>26</v>
      </c>
      <c r="C72" s="279">
        <v>67900018</v>
      </c>
      <c r="D72" s="279">
        <v>57239639</v>
      </c>
      <c r="E72" s="279">
        <v>0</v>
      </c>
      <c r="F72" s="279">
        <v>57239639</v>
      </c>
      <c r="G72" s="279">
        <v>10660379</v>
      </c>
      <c r="H72" s="280">
        <v>14221</v>
      </c>
      <c r="I72" s="280">
        <v>57225418</v>
      </c>
      <c r="J72" s="14"/>
      <c r="K72" s="14"/>
      <c r="L72" s="14"/>
      <c r="M72" s="14"/>
      <c r="N72" s="14"/>
      <c r="O72" s="13"/>
      <c r="P72" s="13"/>
      <c r="Q72" s="13"/>
      <c r="R72" s="13"/>
      <c r="S72" s="13"/>
      <c r="T72" s="13"/>
      <c r="U72" s="13"/>
      <c r="V72" s="13"/>
      <c r="W72" s="13"/>
      <c r="X72" s="13"/>
      <c r="Y72" s="13"/>
      <c r="Z72" s="13"/>
      <c r="AA72" s="13"/>
      <c r="AB72" s="13"/>
      <c r="AC72" s="13"/>
    </row>
    <row r="73" spans="1:29" ht="25.5" customHeight="1" x14ac:dyDescent="0.2">
      <c r="A73" s="34">
        <v>21410</v>
      </c>
      <c r="B73" s="182" t="s">
        <v>27</v>
      </c>
      <c r="C73" s="279">
        <v>67311220</v>
      </c>
      <c r="D73" s="279">
        <v>61380607</v>
      </c>
      <c r="E73" s="279">
        <v>0</v>
      </c>
      <c r="F73" s="279">
        <v>61380607</v>
      </c>
      <c r="G73" s="279">
        <v>5930613</v>
      </c>
      <c r="H73" s="280">
        <v>-355723</v>
      </c>
      <c r="I73" s="280">
        <v>61736330</v>
      </c>
      <c r="J73" s="14"/>
      <c r="K73" s="14"/>
      <c r="L73" s="14"/>
      <c r="M73" s="14"/>
      <c r="N73" s="14"/>
      <c r="O73" s="13"/>
      <c r="P73" s="13"/>
      <c r="Q73" s="13"/>
      <c r="R73" s="13"/>
      <c r="S73" s="13"/>
      <c r="T73" s="13"/>
      <c r="U73" s="13"/>
      <c r="V73" s="13"/>
      <c r="W73" s="13"/>
      <c r="X73" s="13"/>
      <c r="Y73" s="13"/>
      <c r="Z73" s="13"/>
      <c r="AA73" s="13"/>
      <c r="AB73" s="13"/>
      <c r="AC73" s="13"/>
    </row>
    <row r="74" spans="1:29" ht="25.5" customHeight="1" x14ac:dyDescent="0.2">
      <c r="A74" s="34">
        <v>21411</v>
      </c>
      <c r="B74" s="182" t="s">
        <v>28</v>
      </c>
      <c r="C74" s="279">
        <v>-2193953</v>
      </c>
      <c r="D74" s="279">
        <v>-2227199</v>
      </c>
      <c r="E74" s="279">
        <v>0</v>
      </c>
      <c r="F74" s="279">
        <v>-2227199</v>
      </c>
      <c r="G74" s="279">
        <v>33246</v>
      </c>
      <c r="H74" s="280">
        <v>50320</v>
      </c>
      <c r="I74" s="280">
        <v>-2277519</v>
      </c>
      <c r="J74" s="14"/>
      <c r="K74" s="14"/>
      <c r="L74" s="14"/>
      <c r="M74" s="14"/>
      <c r="N74" s="14"/>
      <c r="O74" s="13"/>
      <c r="P74" s="13"/>
      <c r="Q74" s="13"/>
      <c r="R74" s="13"/>
      <c r="S74" s="13"/>
      <c r="T74" s="13"/>
      <c r="U74" s="13"/>
      <c r="V74" s="13"/>
      <c r="W74" s="13"/>
      <c r="X74" s="13"/>
      <c r="Y74" s="13"/>
      <c r="Z74" s="13"/>
      <c r="AA74" s="13"/>
      <c r="AB74" s="13"/>
      <c r="AC74" s="13"/>
    </row>
    <row r="75" spans="1:29" ht="25.5" customHeight="1" x14ac:dyDescent="0.2">
      <c r="A75" s="34">
        <v>21412</v>
      </c>
      <c r="B75" s="182" t="s">
        <v>29</v>
      </c>
      <c r="C75" s="279">
        <v>27301455</v>
      </c>
      <c r="D75" s="279">
        <v>1821969</v>
      </c>
      <c r="E75" s="279">
        <v>0</v>
      </c>
      <c r="F75" s="279">
        <v>1821969</v>
      </c>
      <c r="G75" s="279">
        <v>25479486</v>
      </c>
      <c r="H75" s="280">
        <v>-22554170</v>
      </c>
      <c r="I75" s="280">
        <v>24376139</v>
      </c>
      <c r="J75" s="14"/>
      <c r="K75" s="14"/>
      <c r="L75" s="14"/>
      <c r="M75" s="14"/>
      <c r="N75" s="14"/>
      <c r="O75" s="13"/>
      <c r="P75" s="13"/>
      <c r="Q75" s="13"/>
      <c r="R75" s="13"/>
      <c r="S75" s="13"/>
      <c r="T75" s="13"/>
      <c r="U75" s="13"/>
      <c r="V75" s="13"/>
      <c r="W75" s="13"/>
      <c r="X75" s="13"/>
      <c r="Y75" s="13"/>
      <c r="Z75" s="13"/>
      <c r="AA75" s="13"/>
      <c r="AB75" s="13"/>
      <c r="AC75" s="13"/>
    </row>
    <row r="76" spans="1:29" ht="25.5" customHeight="1" x14ac:dyDescent="0.2">
      <c r="A76" s="41">
        <v>21413</v>
      </c>
      <c r="B76" s="198" t="s">
        <v>30</v>
      </c>
      <c r="C76" s="279">
        <v>0</v>
      </c>
      <c r="D76" s="279">
        <v>0</v>
      </c>
      <c r="E76" s="279">
        <v>0</v>
      </c>
      <c r="F76" s="279">
        <v>0</v>
      </c>
      <c r="G76" s="279">
        <v>0</v>
      </c>
      <c r="H76" s="280">
        <v>-622622</v>
      </c>
      <c r="I76" s="280">
        <v>622622</v>
      </c>
      <c r="J76" s="14"/>
      <c r="K76" s="14"/>
      <c r="L76" s="14"/>
      <c r="M76" s="14"/>
      <c r="N76" s="14"/>
      <c r="O76" s="13"/>
      <c r="P76" s="13"/>
      <c r="Q76" s="13"/>
      <c r="R76" s="13"/>
      <c r="S76" s="13"/>
      <c r="T76" s="13"/>
      <c r="U76" s="13"/>
      <c r="V76" s="13"/>
      <c r="W76" s="13"/>
      <c r="X76" s="13"/>
      <c r="Y76" s="13"/>
      <c r="Z76" s="13"/>
      <c r="AA76" s="13"/>
      <c r="AB76" s="13"/>
      <c r="AC76" s="13"/>
    </row>
    <row r="77" spans="1:29" ht="25.5" customHeight="1" x14ac:dyDescent="0.2">
      <c r="A77" s="41">
        <v>21414</v>
      </c>
      <c r="B77" s="198" t="s">
        <v>31</v>
      </c>
      <c r="C77" s="279">
        <v>0</v>
      </c>
      <c r="D77" s="279">
        <v>0</v>
      </c>
      <c r="E77" s="279">
        <v>0</v>
      </c>
      <c r="F77" s="279">
        <v>0</v>
      </c>
      <c r="G77" s="279">
        <v>0</v>
      </c>
      <c r="H77" s="280">
        <v>0</v>
      </c>
      <c r="I77" s="280">
        <v>0</v>
      </c>
      <c r="J77" s="14"/>
      <c r="K77" s="14"/>
      <c r="L77" s="14"/>
      <c r="M77" s="14"/>
      <c r="N77" s="14"/>
      <c r="O77" s="13"/>
      <c r="P77" s="13"/>
      <c r="Q77" s="13"/>
      <c r="R77" s="13"/>
      <c r="S77" s="13"/>
      <c r="T77" s="13"/>
      <c r="U77" s="13"/>
      <c r="V77" s="13"/>
      <c r="W77" s="13"/>
      <c r="X77" s="13"/>
      <c r="Y77" s="13"/>
      <c r="Z77" s="13"/>
      <c r="AA77" s="13"/>
      <c r="AB77" s="13"/>
      <c r="AC77" s="13"/>
    </row>
    <row r="78" spans="1:29" ht="25.5" customHeight="1" thickBot="1" x14ac:dyDescent="0.25">
      <c r="A78" s="258">
        <v>21604</v>
      </c>
      <c r="B78" s="199" t="s">
        <v>32</v>
      </c>
      <c r="C78" s="279">
        <v>0</v>
      </c>
      <c r="D78" s="279">
        <v>0</v>
      </c>
      <c r="E78" s="279">
        <v>0</v>
      </c>
      <c r="F78" s="279">
        <v>0</v>
      </c>
      <c r="G78" s="279">
        <v>0</v>
      </c>
      <c r="H78" s="280">
        <v>0</v>
      </c>
      <c r="I78" s="280">
        <v>0</v>
      </c>
      <c r="J78" s="14"/>
      <c r="K78" s="14"/>
      <c r="L78" s="14"/>
      <c r="M78" s="14"/>
      <c r="N78" s="14"/>
      <c r="O78" s="13"/>
      <c r="P78" s="13"/>
      <c r="Q78" s="13"/>
      <c r="R78" s="13"/>
      <c r="S78" s="13"/>
      <c r="T78" s="13"/>
      <c r="U78" s="13"/>
      <c r="V78" s="13"/>
      <c r="W78" s="13"/>
      <c r="X78" s="13"/>
      <c r="Y78" s="13"/>
      <c r="Z78" s="13"/>
      <c r="AA78" s="13"/>
      <c r="AB78" s="13"/>
      <c r="AC78" s="13"/>
    </row>
    <row r="79" spans="1:29" ht="19.5" customHeight="1" thickBot="1" x14ac:dyDescent="0.25">
      <c r="A79" s="356" t="s">
        <v>8</v>
      </c>
      <c r="B79" s="357"/>
      <c r="C79" s="281">
        <f>SUM(C67:C78)</f>
        <v>940359391</v>
      </c>
      <c r="D79" s="281">
        <f t="shared" ref="D79:E79" si="1">SUM(D67:D78)</f>
        <v>1279292478</v>
      </c>
      <c r="E79" s="281">
        <f t="shared" si="1"/>
        <v>0</v>
      </c>
      <c r="F79" s="281">
        <f>SUM(F67:F78)</f>
        <v>1279292478</v>
      </c>
      <c r="G79" s="281">
        <f>SUM(G67:G78)</f>
        <v>-338933087</v>
      </c>
      <c r="H79" s="278">
        <f>SUM(H67:H78)</f>
        <v>251352905</v>
      </c>
      <c r="I79" s="278">
        <f>SUM(I67:I78)</f>
        <v>1027939573</v>
      </c>
      <c r="J79" s="204"/>
      <c r="K79" s="14"/>
      <c r="L79" s="14"/>
      <c r="M79" s="14"/>
      <c r="N79" s="14"/>
      <c r="O79" s="13"/>
      <c r="P79" s="13"/>
      <c r="Q79" s="13"/>
      <c r="R79" s="13"/>
      <c r="S79" s="13"/>
      <c r="T79" s="13"/>
      <c r="U79" s="13"/>
      <c r="V79" s="13"/>
      <c r="W79" s="13"/>
      <c r="X79" s="13"/>
      <c r="Y79" s="13"/>
      <c r="Z79" s="13"/>
      <c r="AA79" s="13"/>
      <c r="AB79" s="13"/>
      <c r="AC79" s="13"/>
    </row>
    <row r="80" spans="1:29" ht="27" customHeight="1"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row>
    <row r="81" spans="1:29" ht="18.75" customHeight="1" x14ac:dyDescent="0.2">
      <c r="A81" s="368" t="s">
        <v>33</v>
      </c>
      <c r="B81" s="368"/>
      <c r="C81" s="368"/>
      <c r="D81" s="368"/>
      <c r="E81" s="368"/>
      <c r="F81" s="368"/>
      <c r="G81" s="368"/>
      <c r="H81" s="13"/>
      <c r="I81" s="13"/>
      <c r="J81" s="13"/>
      <c r="K81" s="13"/>
      <c r="L81" s="13"/>
      <c r="M81" s="13"/>
      <c r="N81" s="13"/>
      <c r="O81" s="13"/>
      <c r="P81" s="13"/>
      <c r="Q81" s="13"/>
      <c r="R81" s="13"/>
      <c r="S81" s="13"/>
      <c r="T81" s="13"/>
      <c r="U81" s="13"/>
      <c r="V81" s="13"/>
      <c r="W81" s="13"/>
      <c r="X81" s="13"/>
      <c r="Y81" s="13"/>
      <c r="Z81" s="13"/>
      <c r="AA81" s="13"/>
      <c r="AB81" s="13"/>
      <c r="AC81" s="13"/>
    </row>
    <row r="82" spans="1:29" ht="15.75" customHeight="1" thickBot="1" x14ac:dyDescent="0.25">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row>
    <row r="83" spans="1:29" ht="15.75" customHeight="1" thickBot="1" x14ac:dyDescent="0.25">
      <c r="A83" s="429" t="s">
        <v>34</v>
      </c>
      <c r="B83" s="430"/>
      <c r="C83" s="431"/>
      <c r="D83" s="456" t="s">
        <v>465</v>
      </c>
      <c r="E83" s="436"/>
      <c r="F83" s="436"/>
      <c r="G83" s="436"/>
      <c r="H83" s="436"/>
      <c r="I83" s="436"/>
      <c r="J83" s="436"/>
      <c r="K83" s="457"/>
      <c r="L83" s="14"/>
      <c r="M83" s="14"/>
      <c r="N83" s="14"/>
      <c r="O83" s="13"/>
      <c r="P83" s="13"/>
      <c r="Q83" s="13"/>
      <c r="R83" s="13"/>
      <c r="S83" s="13"/>
      <c r="T83" s="13"/>
      <c r="U83" s="13"/>
      <c r="V83" s="13"/>
      <c r="W83" s="13"/>
      <c r="X83" s="13"/>
      <c r="Y83" s="13"/>
      <c r="Z83" s="13"/>
      <c r="AA83" s="13"/>
      <c r="AB83" s="13"/>
      <c r="AC83" s="13"/>
    </row>
    <row r="84" spans="1:29" ht="35.25" customHeight="1" thickBot="1" x14ac:dyDescent="0.25">
      <c r="A84" s="432"/>
      <c r="B84" s="433"/>
      <c r="C84" s="433"/>
      <c r="D84" s="289" t="s">
        <v>35</v>
      </c>
      <c r="E84" s="289" t="s">
        <v>464</v>
      </c>
      <c r="F84" s="440" t="s">
        <v>463</v>
      </c>
      <c r="G84" s="424" t="s">
        <v>36</v>
      </c>
      <c r="H84" s="424" t="s">
        <v>37</v>
      </c>
      <c r="I84" s="424" t="s">
        <v>38</v>
      </c>
      <c r="J84" s="424" t="s">
        <v>39</v>
      </c>
      <c r="K84" s="424" t="s">
        <v>492</v>
      </c>
      <c r="L84" s="16" t="s">
        <v>462</v>
      </c>
      <c r="M84" s="14"/>
      <c r="N84" s="14"/>
      <c r="O84" s="13"/>
      <c r="P84" s="13"/>
      <c r="Q84" s="13"/>
      <c r="R84" s="13"/>
      <c r="S84" s="13"/>
      <c r="T84" s="13"/>
      <c r="U84" s="13"/>
      <c r="V84" s="13"/>
      <c r="W84" s="13"/>
      <c r="X84" s="13"/>
      <c r="Y84" s="13"/>
      <c r="Z84" s="13"/>
      <c r="AA84" s="13"/>
      <c r="AB84" s="13"/>
      <c r="AC84" s="13"/>
    </row>
    <row r="85" spans="1:29" ht="24.75" customHeight="1" thickBot="1" x14ac:dyDescent="0.25">
      <c r="A85" s="42" t="s">
        <v>40</v>
      </c>
      <c r="B85" s="43" t="s">
        <v>41</v>
      </c>
      <c r="C85" s="305" t="s">
        <v>42</v>
      </c>
      <c r="D85" s="306"/>
      <c r="E85" s="306"/>
      <c r="F85" s="439"/>
      <c r="G85" s="420"/>
      <c r="H85" s="420"/>
      <c r="I85" s="420"/>
      <c r="J85" s="420"/>
      <c r="K85" s="420"/>
      <c r="L85" s="303"/>
      <c r="M85" s="14"/>
      <c r="N85" s="14"/>
      <c r="O85" s="13"/>
      <c r="P85" s="13"/>
      <c r="Q85" s="13"/>
      <c r="R85" s="13"/>
      <c r="S85" s="13"/>
      <c r="T85" s="13"/>
      <c r="U85" s="13"/>
      <c r="V85" s="13"/>
      <c r="W85" s="13"/>
      <c r="X85" s="13"/>
      <c r="Y85" s="13"/>
      <c r="Z85" s="13"/>
      <c r="AA85" s="13"/>
      <c r="AB85" s="13"/>
      <c r="AC85" s="13"/>
    </row>
    <row r="86" spans="1:29" ht="33.75" customHeight="1" x14ac:dyDescent="0.2">
      <c r="A86" s="44">
        <v>1</v>
      </c>
      <c r="B86" s="200" t="s">
        <v>508</v>
      </c>
      <c r="C86" s="294" t="s">
        <v>509</v>
      </c>
      <c r="D86" s="151">
        <v>154407200</v>
      </c>
      <c r="E86" s="151">
        <v>0</v>
      </c>
      <c r="F86" s="46">
        <v>0</v>
      </c>
      <c r="G86" s="47">
        <v>320987837</v>
      </c>
      <c r="H86" s="48">
        <v>341384154</v>
      </c>
      <c r="I86" s="47">
        <v>312628670</v>
      </c>
      <c r="J86" s="48">
        <v>187408893</v>
      </c>
      <c r="K86" s="49">
        <v>134010883</v>
      </c>
      <c r="L86" s="14"/>
      <c r="M86" s="14"/>
      <c r="N86" s="14"/>
      <c r="O86" s="13"/>
      <c r="P86" s="13"/>
      <c r="Q86" s="13"/>
      <c r="R86" s="13"/>
      <c r="S86" s="13"/>
      <c r="T86" s="13"/>
      <c r="U86" s="13"/>
      <c r="V86" s="13"/>
      <c r="W86" s="13"/>
      <c r="X86" s="13"/>
      <c r="Y86" s="13"/>
      <c r="Z86" s="13"/>
      <c r="AA86" s="13"/>
      <c r="AB86" s="13"/>
      <c r="AC86" s="13"/>
    </row>
    <row r="87" spans="1:29" ht="33.75" customHeight="1" x14ac:dyDescent="0.2">
      <c r="A87" s="50">
        <v>2</v>
      </c>
      <c r="B87" s="201" t="s">
        <v>510</v>
      </c>
      <c r="C87" s="295" t="s">
        <v>499</v>
      </c>
      <c r="D87" s="153">
        <v>77401907</v>
      </c>
      <c r="E87" s="153">
        <v>0</v>
      </c>
      <c r="F87" s="52">
        <v>0</v>
      </c>
      <c r="G87" s="53">
        <v>133880559</v>
      </c>
      <c r="H87" s="54">
        <v>120628600</v>
      </c>
      <c r="I87" s="53">
        <v>120101564</v>
      </c>
      <c r="J87" s="54">
        <v>77392429</v>
      </c>
      <c r="K87" s="55">
        <v>90653866</v>
      </c>
      <c r="L87" s="14"/>
      <c r="M87" s="14"/>
      <c r="N87" s="14"/>
      <c r="O87" s="13"/>
      <c r="P87" s="13"/>
      <c r="Q87" s="13"/>
      <c r="R87" s="13"/>
      <c r="S87" s="13"/>
      <c r="T87" s="13"/>
      <c r="U87" s="13"/>
      <c r="V87" s="13"/>
      <c r="W87" s="13"/>
      <c r="X87" s="13"/>
      <c r="Y87" s="13"/>
      <c r="Z87" s="13"/>
      <c r="AA87" s="13"/>
      <c r="AB87" s="13"/>
      <c r="AC87" s="13"/>
    </row>
    <row r="88" spans="1:29" ht="33.75" customHeight="1" x14ac:dyDescent="0.2">
      <c r="A88" s="50">
        <v>3</v>
      </c>
      <c r="B88" s="201" t="s">
        <v>511</v>
      </c>
      <c r="C88" s="295" t="s">
        <v>512</v>
      </c>
      <c r="D88" s="153">
        <v>19429526</v>
      </c>
      <c r="E88" s="153">
        <v>0</v>
      </c>
      <c r="F88" s="52">
        <v>0</v>
      </c>
      <c r="G88" s="53">
        <v>326132153</v>
      </c>
      <c r="H88" s="54">
        <v>298161030</v>
      </c>
      <c r="I88" s="53">
        <v>298161030</v>
      </c>
      <c r="J88" s="54">
        <v>204098147</v>
      </c>
      <c r="K88" s="55">
        <v>47400649</v>
      </c>
      <c r="L88" s="14"/>
      <c r="M88" s="14"/>
      <c r="N88" s="14"/>
      <c r="O88" s="13"/>
      <c r="P88" s="13"/>
      <c r="Q88" s="13"/>
      <c r="R88" s="13"/>
      <c r="S88" s="13"/>
      <c r="T88" s="13"/>
      <c r="U88" s="13"/>
      <c r="V88" s="13"/>
      <c r="W88" s="13"/>
      <c r="X88" s="13"/>
      <c r="Y88" s="13"/>
      <c r="Z88" s="13"/>
      <c r="AA88" s="13"/>
      <c r="AB88" s="13"/>
      <c r="AC88" s="13"/>
    </row>
    <row r="89" spans="1:29" ht="33.75" customHeight="1" x14ac:dyDescent="0.2">
      <c r="A89" s="50">
        <v>4</v>
      </c>
      <c r="B89" s="201" t="s">
        <v>513</v>
      </c>
      <c r="C89" s="295" t="s">
        <v>514</v>
      </c>
      <c r="D89" s="153">
        <v>4454496</v>
      </c>
      <c r="E89" s="153">
        <v>0</v>
      </c>
      <c r="F89" s="52">
        <v>0</v>
      </c>
      <c r="G89" s="53">
        <v>0</v>
      </c>
      <c r="H89" s="54">
        <v>0</v>
      </c>
      <c r="I89" s="53">
        <v>0</v>
      </c>
      <c r="J89" s="54">
        <v>0</v>
      </c>
      <c r="K89" s="55">
        <v>4454496</v>
      </c>
      <c r="L89" s="14"/>
      <c r="M89" s="14"/>
      <c r="N89" s="14"/>
      <c r="O89" s="13"/>
      <c r="P89" s="13"/>
      <c r="Q89" s="13"/>
      <c r="R89" s="13"/>
      <c r="S89" s="13"/>
      <c r="T89" s="13"/>
      <c r="U89" s="13"/>
      <c r="V89" s="13"/>
      <c r="W89" s="13"/>
      <c r="X89" s="13"/>
      <c r="Y89" s="13"/>
      <c r="Z89" s="13"/>
      <c r="AA89" s="13"/>
      <c r="AB89" s="13"/>
      <c r="AC89" s="13"/>
    </row>
    <row r="90" spans="1:29" ht="33.75" customHeight="1" x14ac:dyDescent="0.2">
      <c r="A90" s="50">
        <v>5</v>
      </c>
      <c r="B90" s="201" t="s">
        <v>515</v>
      </c>
      <c r="C90" s="295" t="s">
        <v>516</v>
      </c>
      <c r="D90" s="153">
        <v>6204642</v>
      </c>
      <c r="E90" s="153">
        <v>0</v>
      </c>
      <c r="F90" s="52">
        <v>0</v>
      </c>
      <c r="G90" s="53">
        <v>8505890</v>
      </c>
      <c r="H90" s="54">
        <v>11448566</v>
      </c>
      <c r="I90" s="53">
        <v>12759566</v>
      </c>
      <c r="J90" s="54">
        <v>6082038</v>
      </c>
      <c r="K90" s="55">
        <v>3261966</v>
      </c>
      <c r="L90" s="14"/>
      <c r="M90" s="14"/>
      <c r="N90" s="14"/>
      <c r="O90" s="13"/>
      <c r="P90" s="13"/>
      <c r="Q90" s="13"/>
      <c r="R90" s="13"/>
      <c r="S90" s="13"/>
      <c r="T90" s="13"/>
      <c r="U90" s="13"/>
      <c r="V90" s="13"/>
      <c r="W90" s="13"/>
      <c r="X90" s="13"/>
      <c r="Y90" s="13"/>
      <c r="Z90" s="13"/>
      <c r="AA90" s="13"/>
      <c r="AB90" s="13"/>
      <c r="AC90" s="13"/>
    </row>
    <row r="91" spans="1:29" ht="33.75" customHeight="1" x14ac:dyDescent="0.2">
      <c r="A91" s="50">
        <v>6</v>
      </c>
      <c r="B91" s="201" t="s">
        <v>517</v>
      </c>
      <c r="C91" s="295" t="s">
        <v>518</v>
      </c>
      <c r="D91" s="153">
        <v>3070000</v>
      </c>
      <c r="E91" s="153">
        <v>0</v>
      </c>
      <c r="F91" s="52">
        <v>0</v>
      </c>
      <c r="G91" s="53">
        <v>0</v>
      </c>
      <c r="H91" s="54">
        <v>0</v>
      </c>
      <c r="I91" s="53">
        <v>0</v>
      </c>
      <c r="J91" s="54">
        <v>0</v>
      </c>
      <c r="K91" s="55">
        <v>3070000</v>
      </c>
      <c r="L91" s="14"/>
      <c r="M91" s="14"/>
      <c r="N91" s="14"/>
      <c r="O91" s="13"/>
      <c r="P91" s="13"/>
      <c r="Q91" s="13"/>
      <c r="R91" s="13"/>
      <c r="S91" s="13"/>
      <c r="T91" s="13"/>
      <c r="U91" s="13"/>
      <c r="V91" s="13"/>
      <c r="W91" s="13"/>
      <c r="X91" s="13"/>
      <c r="Y91" s="13"/>
      <c r="Z91" s="13"/>
      <c r="AA91" s="13"/>
      <c r="AB91" s="13"/>
      <c r="AC91" s="13"/>
    </row>
    <row r="92" spans="1:29" ht="33.75" customHeight="1" x14ac:dyDescent="0.2">
      <c r="A92" s="50">
        <v>7</v>
      </c>
      <c r="B92" s="201" t="s">
        <v>519</v>
      </c>
      <c r="C92" s="295" t="s">
        <v>520</v>
      </c>
      <c r="D92" s="153">
        <v>2123351</v>
      </c>
      <c r="E92" s="153">
        <v>0</v>
      </c>
      <c r="F92" s="52">
        <v>0</v>
      </c>
      <c r="G92" s="53">
        <v>0</v>
      </c>
      <c r="H92" s="54">
        <v>0</v>
      </c>
      <c r="I92" s="53">
        <v>0</v>
      </c>
      <c r="J92" s="54">
        <v>0</v>
      </c>
      <c r="K92" s="55">
        <v>2123351</v>
      </c>
      <c r="L92" s="14"/>
      <c r="M92" s="14"/>
      <c r="N92" s="14"/>
      <c r="O92" s="13"/>
      <c r="P92" s="13"/>
      <c r="Q92" s="13"/>
      <c r="R92" s="13"/>
      <c r="S92" s="13"/>
      <c r="T92" s="13"/>
      <c r="U92" s="13"/>
      <c r="V92" s="13"/>
      <c r="W92" s="13"/>
      <c r="X92" s="13"/>
      <c r="Y92" s="13"/>
      <c r="Z92" s="13"/>
      <c r="AA92" s="13"/>
      <c r="AB92" s="13"/>
      <c r="AC92" s="13"/>
    </row>
    <row r="93" spans="1:29" ht="33.75" customHeight="1" x14ac:dyDescent="0.2">
      <c r="A93" s="50">
        <v>8</v>
      </c>
      <c r="B93" s="201" t="s">
        <v>521</v>
      </c>
      <c r="C93" s="295" t="s">
        <v>522</v>
      </c>
      <c r="D93" s="153">
        <v>1093558</v>
      </c>
      <c r="E93" s="153">
        <v>0</v>
      </c>
      <c r="F93" s="52">
        <v>0</v>
      </c>
      <c r="G93" s="53">
        <v>0</v>
      </c>
      <c r="H93" s="54">
        <v>0</v>
      </c>
      <c r="I93" s="53">
        <v>0</v>
      </c>
      <c r="J93" s="54">
        <v>0</v>
      </c>
      <c r="K93" s="55">
        <v>1093558</v>
      </c>
      <c r="L93" s="14"/>
      <c r="M93" s="14"/>
      <c r="N93" s="14"/>
      <c r="O93" s="13"/>
      <c r="P93" s="13"/>
      <c r="Q93" s="13"/>
      <c r="R93" s="13"/>
      <c r="S93" s="13"/>
      <c r="T93" s="13"/>
      <c r="U93" s="13"/>
      <c r="V93" s="13"/>
      <c r="W93" s="13"/>
      <c r="X93" s="13"/>
      <c r="Y93" s="13"/>
      <c r="Z93" s="13"/>
      <c r="AA93" s="13"/>
      <c r="AB93" s="13"/>
      <c r="AC93" s="13"/>
    </row>
    <row r="94" spans="1:29" ht="33.75" customHeight="1" x14ac:dyDescent="0.2">
      <c r="A94" s="50">
        <v>9</v>
      </c>
      <c r="B94" s="202" t="s">
        <v>523</v>
      </c>
      <c r="C94" s="296" t="s">
        <v>524</v>
      </c>
      <c r="D94" s="158">
        <v>1007295</v>
      </c>
      <c r="E94" s="158">
        <v>0</v>
      </c>
      <c r="F94" s="57">
        <v>0</v>
      </c>
      <c r="G94" s="58">
        <v>0</v>
      </c>
      <c r="H94" s="59">
        <v>0</v>
      </c>
      <c r="I94" s="58">
        <v>0</v>
      </c>
      <c r="J94" s="59">
        <v>0</v>
      </c>
      <c r="K94" s="55">
        <v>1007295</v>
      </c>
      <c r="L94" s="14"/>
      <c r="M94" s="14"/>
      <c r="N94" s="14"/>
      <c r="O94" s="13"/>
      <c r="P94" s="13"/>
      <c r="Q94" s="13"/>
      <c r="R94" s="13"/>
      <c r="S94" s="13"/>
      <c r="T94" s="13"/>
      <c r="U94" s="13"/>
      <c r="V94" s="13"/>
      <c r="W94" s="13"/>
      <c r="X94" s="13"/>
      <c r="Y94" s="13"/>
      <c r="Z94" s="13"/>
      <c r="AA94" s="13"/>
      <c r="AB94" s="13"/>
      <c r="AC94" s="13"/>
    </row>
    <row r="95" spans="1:29" ht="33.75" customHeight="1" x14ac:dyDescent="0.2">
      <c r="A95" s="60">
        <v>10</v>
      </c>
      <c r="B95" s="203" t="s">
        <v>525</v>
      </c>
      <c r="C95" s="297" t="s">
        <v>526</v>
      </c>
      <c r="D95" s="324">
        <v>797912</v>
      </c>
      <c r="E95" s="324">
        <v>0</v>
      </c>
      <c r="F95" s="62">
        <v>0</v>
      </c>
      <c r="G95" s="63">
        <v>0</v>
      </c>
      <c r="H95" s="64">
        <v>0</v>
      </c>
      <c r="I95" s="63">
        <v>0</v>
      </c>
      <c r="J95" s="64">
        <v>0</v>
      </c>
      <c r="K95" s="65">
        <v>797912</v>
      </c>
      <c r="L95" s="14"/>
      <c r="M95" s="14"/>
      <c r="N95" s="14"/>
      <c r="O95" s="13"/>
      <c r="P95" s="13"/>
      <c r="Q95" s="13"/>
      <c r="R95" s="13"/>
      <c r="S95" s="13"/>
      <c r="T95" s="13"/>
      <c r="U95" s="13"/>
      <c r="V95" s="13"/>
      <c r="W95" s="13"/>
      <c r="X95" s="13"/>
      <c r="Y95" s="13"/>
      <c r="Z95" s="13"/>
      <c r="AA95" s="13"/>
      <c r="AB95" s="13"/>
      <c r="AC95" s="13"/>
    </row>
    <row r="96" spans="1:29" ht="13.5" thickBot="1" x14ac:dyDescent="0.25">
      <c r="A96" s="66"/>
      <c r="B96" s="443" t="s">
        <v>43</v>
      </c>
      <c r="C96" s="444"/>
      <c r="D96" s="325">
        <v>55655539</v>
      </c>
      <c r="E96" s="325">
        <v>0</v>
      </c>
      <c r="F96" s="67">
        <v>0</v>
      </c>
      <c r="G96" s="68">
        <v>727070231</v>
      </c>
      <c r="H96" s="68">
        <v>1284372589</v>
      </c>
      <c r="I96" s="69">
        <v>1267224744</v>
      </c>
      <c r="J96" s="70">
        <v>530192322</v>
      </c>
      <c r="K96" s="71">
        <v>-501646819</v>
      </c>
      <c r="L96" s="14"/>
      <c r="M96" s="14"/>
      <c r="N96" s="14"/>
      <c r="O96" s="13"/>
      <c r="P96" s="13"/>
      <c r="Q96" s="13"/>
      <c r="R96" s="13"/>
      <c r="S96" s="13"/>
      <c r="T96" s="13"/>
      <c r="U96" s="13"/>
      <c r="V96" s="13"/>
      <c r="W96" s="13"/>
      <c r="X96" s="13"/>
      <c r="Y96" s="13"/>
      <c r="Z96" s="13"/>
      <c r="AA96" s="13"/>
      <c r="AB96" s="13"/>
      <c r="AC96" s="13"/>
    </row>
    <row r="97" spans="1:29" x14ac:dyDescent="0.2">
      <c r="A97" s="390" t="s">
        <v>44</v>
      </c>
      <c r="B97" s="371"/>
      <c r="C97" s="304"/>
      <c r="D97" s="101">
        <f>SUM(D86:D96)</f>
        <v>325645426</v>
      </c>
      <c r="E97" s="72">
        <f>SUM(E86:E96)</f>
        <v>0</v>
      </c>
      <c r="F97" s="72">
        <f t="shared" ref="F97:K97" si="2">SUM(F86:F96)</f>
        <v>0</v>
      </c>
      <c r="G97" s="73">
        <f t="shared" si="2"/>
        <v>1516576670</v>
      </c>
      <c r="H97" s="72">
        <f t="shared" si="2"/>
        <v>2055994939</v>
      </c>
      <c r="I97" s="73">
        <f t="shared" si="2"/>
        <v>2010875574</v>
      </c>
      <c r="J97" s="74">
        <f t="shared" si="2"/>
        <v>1005173829</v>
      </c>
      <c r="K97" s="26">
        <f t="shared" si="2"/>
        <v>-213772843</v>
      </c>
      <c r="L97" s="14"/>
      <c r="M97" s="14"/>
      <c r="N97" s="14"/>
      <c r="O97" s="13"/>
      <c r="P97" s="13"/>
      <c r="Q97" s="13"/>
      <c r="R97" s="13"/>
      <c r="S97" s="13"/>
      <c r="T97" s="13"/>
      <c r="U97" s="13"/>
      <c r="V97" s="13"/>
      <c r="W97" s="13"/>
      <c r="X97" s="13"/>
      <c r="Y97" s="13"/>
      <c r="Z97" s="13"/>
      <c r="AA97" s="13"/>
      <c r="AB97" s="13"/>
      <c r="AC97" s="13"/>
    </row>
    <row r="98" spans="1:29" ht="32.25" customHeight="1" thickBot="1" x14ac:dyDescent="0.2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row>
    <row r="99" spans="1:29" ht="13.5" thickBot="1" x14ac:dyDescent="0.25">
      <c r="A99" s="429" t="s">
        <v>34</v>
      </c>
      <c r="B99" s="430"/>
      <c r="C99" s="431"/>
      <c r="D99" s="435" t="s">
        <v>466</v>
      </c>
      <c r="E99" s="436"/>
      <c r="F99" s="436"/>
      <c r="G99" s="436"/>
      <c r="H99" s="436"/>
      <c r="I99" s="437"/>
      <c r="J99" s="13"/>
      <c r="K99" s="13"/>
      <c r="L99" s="13"/>
      <c r="M99" s="13"/>
      <c r="N99" s="13"/>
      <c r="O99" s="13"/>
      <c r="P99" s="13"/>
      <c r="Q99" s="13"/>
      <c r="R99" s="13"/>
      <c r="S99" s="13"/>
      <c r="T99" s="13"/>
      <c r="U99" s="13"/>
      <c r="V99" s="13"/>
      <c r="W99" s="13"/>
      <c r="X99" s="13"/>
      <c r="Y99" s="13"/>
      <c r="Z99" s="13"/>
      <c r="AA99" s="13"/>
    </row>
    <row r="100" spans="1:29" ht="13.5" customHeight="1" thickBot="1" x14ac:dyDescent="0.25">
      <c r="A100" s="432"/>
      <c r="B100" s="433"/>
      <c r="C100" s="434"/>
      <c r="D100" s="438" t="s">
        <v>35</v>
      </c>
      <c r="E100" s="404" t="s">
        <v>36</v>
      </c>
      <c r="F100" s="419" t="s">
        <v>37</v>
      </c>
      <c r="G100" s="419" t="s">
        <v>38</v>
      </c>
      <c r="H100" s="419" t="s">
        <v>39</v>
      </c>
      <c r="I100" s="419" t="s">
        <v>493</v>
      </c>
      <c r="J100" s="13"/>
      <c r="K100" s="13"/>
      <c r="L100" s="13"/>
      <c r="M100" s="13"/>
      <c r="N100" s="13"/>
      <c r="O100" s="13"/>
      <c r="P100" s="13"/>
      <c r="Q100" s="13"/>
      <c r="R100" s="13"/>
      <c r="S100" s="13"/>
      <c r="T100" s="13"/>
      <c r="U100" s="13"/>
      <c r="V100" s="13"/>
      <c r="W100" s="13"/>
      <c r="X100" s="13"/>
      <c r="Y100" s="13"/>
      <c r="Z100" s="13"/>
      <c r="AA100" s="13"/>
    </row>
    <row r="101" spans="1:29" ht="37.5" customHeight="1" thickBot="1" x14ac:dyDescent="0.25">
      <c r="A101" s="42" t="s">
        <v>40</v>
      </c>
      <c r="B101" s="43" t="s">
        <v>41</v>
      </c>
      <c r="C101" s="253" t="s">
        <v>42</v>
      </c>
      <c r="D101" s="439"/>
      <c r="E101" s="439"/>
      <c r="F101" s="420"/>
      <c r="G101" s="420"/>
      <c r="H101" s="420"/>
      <c r="I101" s="420"/>
      <c r="J101" s="13"/>
      <c r="K101" s="13"/>
      <c r="L101" s="13"/>
      <c r="M101" s="13"/>
      <c r="N101" s="13"/>
      <c r="O101" s="13"/>
      <c r="P101" s="13"/>
      <c r="Q101" s="13"/>
      <c r="R101" s="13"/>
      <c r="S101" s="13"/>
      <c r="T101" s="13"/>
      <c r="U101" s="13"/>
      <c r="V101" s="13"/>
      <c r="W101" s="13"/>
      <c r="X101" s="13"/>
      <c r="Y101" s="13"/>
      <c r="Z101" s="13"/>
      <c r="AA101" s="13"/>
    </row>
    <row r="102" spans="1:29" ht="33" customHeight="1" x14ac:dyDescent="0.2">
      <c r="A102" s="44">
        <v>1</v>
      </c>
      <c r="B102" s="200" t="s">
        <v>508</v>
      </c>
      <c r="C102" s="45" t="s">
        <v>509</v>
      </c>
      <c r="D102" s="46">
        <v>108792152</v>
      </c>
      <c r="E102" s="47">
        <v>802060687</v>
      </c>
      <c r="F102" s="48">
        <v>756445639</v>
      </c>
      <c r="G102" s="47">
        <v>756445639</v>
      </c>
      <c r="H102" s="48">
        <v>739488634</v>
      </c>
      <c r="I102" s="49">
        <v>154407200</v>
      </c>
      <c r="J102" s="13"/>
      <c r="K102" s="13"/>
      <c r="L102" s="13"/>
      <c r="M102" s="13"/>
      <c r="N102" s="13"/>
      <c r="O102" s="13"/>
      <c r="P102" s="13"/>
      <c r="Q102" s="13"/>
      <c r="R102" s="13"/>
      <c r="S102" s="13"/>
      <c r="T102" s="13"/>
      <c r="U102" s="13"/>
      <c r="V102" s="13"/>
      <c r="W102" s="13"/>
      <c r="X102" s="13"/>
      <c r="Y102" s="13"/>
      <c r="Z102" s="13"/>
      <c r="AA102" s="13"/>
    </row>
    <row r="103" spans="1:29" ht="33" customHeight="1" x14ac:dyDescent="0.2">
      <c r="A103" s="50">
        <v>2</v>
      </c>
      <c r="B103" s="201" t="s">
        <v>510</v>
      </c>
      <c r="C103" s="51" t="s">
        <v>499</v>
      </c>
      <c r="D103" s="52">
        <v>88400743</v>
      </c>
      <c r="E103" s="53">
        <v>118556696</v>
      </c>
      <c r="F103" s="54">
        <v>139206247</v>
      </c>
      <c r="G103" s="53">
        <v>133203547</v>
      </c>
      <c r="H103" s="54">
        <v>103230349</v>
      </c>
      <c r="I103" s="55">
        <v>67751192</v>
      </c>
      <c r="J103" s="13"/>
      <c r="K103" s="13"/>
      <c r="L103" s="13"/>
      <c r="M103" s="13"/>
      <c r="N103" s="13"/>
      <c r="O103" s="13"/>
      <c r="P103" s="13"/>
      <c r="Q103" s="13"/>
      <c r="R103" s="13"/>
      <c r="S103" s="13"/>
      <c r="T103" s="13"/>
      <c r="U103" s="13"/>
      <c r="V103" s="13"/>
      <c r="W103" s="13"/>
      <c r="X103" s="13"/>
      <c r="Y103" s="13"/>
      <c r="Z103" s="13"/>
      <c r="AA103" s="13"/>
    </row>
    <row r="104" spans="1:29" ht="33" customHeight="1" x14ac:dyDescent="0.2">
      <c r="A104" s="50">
        <v>3</v>
      </c>
      <c r="B104" s="201" t="s">
        <v>511</v>
      </c>
      <c r="C104" s="51" t="s">
        <v>512</v>
      </c>
      <c r="D104" s="52">
        <v>18313593</v>
      </c>
      <c r="E104" s="53">
        <v>393764731</v>
      </c>
      <c r="F104" s="54">
        <v>392648798</v>
      </c>
      <c r="G104" s="53">
        <v>366400930</v>
      </c>
      <c r="H104" s="54">
        <v>366400930</v>
      </c>
      <c r="I104" s="55">
        <v>19429526</v>
      </c>
      <c r="J104" s="13"/>
      <c r="K104" s="13"/>
      <c r="L104" s="13"/>
      <c r="M104" s="13"/>
      <c r="N104" s="13"/>
      <c r="O104" s="13"/>
      <c r="P104" s="13"/>
      <c r="Q104" s="13"/>
      <c r="R104" s="13"/>
      <c r="S104" s="13"/>
      <c r="T104" s="13"/>
      <c r="U104" s="13"/>
      <c r="V104" s="13"/>
      <c r="W104" s="13"/>
      <c r="X104" s="13"/>
      <c r="Y104" s="13"/>
      <c r="Z104" s="13"/>
      <c r="AA104" s="13"/>
    </row>
    <row r="105" spans="1:29" ht="33" customHeight="1" x14ac:dyDescent="0.2">
      <c r="A105" s="50">
        <v>4</v>
      </c>
      <c r="B105" s="201" t="s">
        <v>513</v>
      </c>
      <c r="C105" s="51" t="s">
        <v>514</v>
      </c>
      <c r="D105" s="52">
        <v>4454496</v>
      </c>
      <c r="E105" s="53">
        <v>0</v>
      </c>
      <c r="F105" s="54">
        <v>0</v>
      </c>
      <c r="G105" s="53">
        <v>0</v>
      </c>
      <c r="H105" s="54">
        <v>0</v>
      </c>
      <c r="I105" s="55">
        <v>4454496</v>
      </c>
      <c r="J105" s="13"/>
      <c r="K105" s="13"/>
      <c r="L105" s="13"/>
      <c r="M105" s="13"/>
      <c r="N105" s="13"/>
      <c r="O105" s="13"/>
      <c r="P105" s="13"/>
      <c r="Q105" s="13"/>
      <c r="R105" s="13"/>
      <c r="S105" s="13"/>
      <c r="T105" s="13"/>
      <c r="U105" s="13"/>
      <c r="V105" s="13"/>
      <c r="W105" s="13"/>
      <c r="X105" s="13"/>
      <c r="Y105" s="13"/>
      <c r="Z105" s="13"/>
      <c r="AA105" s="13"/>
    </row>
    <row r="106" spans="1:29" ht="33" customHeight="1" x14ac:dyDescent="0.2">
      <c r="A106" s="50">
        <v>5</v>
      </c>
      <c r="B106" s="201" t="s">
        <v>517</v>
      </c>
      <c r="C106" s="51" t="s">
        <v>518</v>
      </c>
      <c r="D106" s="52">
        <v>3070000</v>
      </c>
      <c r="E106" s="53">
        <v>0</v>
      </c>
      <c r="F106" s="54">
        <v>0</v>
      </c>
      <c r="G106" s="53">
        <v>0</v>
      </c>
      <c r="H106" s="54">
        <v>0</v>
      </c>
      <c r="I106" s="55">
        <v>3070000</v>
      </c>
      <c r="J106" s="13"/>
      <c r="K106" s="13"/>
      <c r="L106" s="13"/>
      <c r="M106" s="13"/>
      <c r="N106" s="13"/>
      <c r="O106" s="13"/>
      <c r="P106" s="13"/>
      <c r="Q106" s="13"/>
      <c r="R106" s="13"/>
      <c r="S106" s="13"/>
      <c r="T106" s="13"/>
      <c r="U106" s="13"/>
      <c r="V106" s="13"/>
      <c r="W106" s="13"/>
      <c r="X106" s="13"/>
      <c r="Y106" s="13"/>
      <c r="Z106" s="13"/>
      <c r="AA106" s="13"/>
    </row>
    <row r="107" spans="1:29" ht="33" customHeight="1" x14ac:dyDescent="0.2">
      <c r="A107" s="50">
        <v>6</v>
      </c>
      <c r="B107" s="201" t="s">
        <v>515</v>
      </c>
      <c r="C107" s="51" t="s">
        <v>516</v>
      </c>
      <c r="D107" s="52">
        <v>30135359</v>
      </c>
      <c r="E107" s="53">
        <v>0</v>
      </c>
      <c r="F107" s="54">
        <v>27938457</v>
      </c>
      <c r="G107" s="53">
        <v>27938457</v>
      </c>
      <c r="H107" s="54">
        <v>8261127</v>
      </c>
      <c r="I107" s="55">
        <v>2196902</v>
      </c>
      <c r="J107" s="13"/>
      <c r="K107" s="13"/>
      <c r="L107" s="13"/>
      <c r="M107" s="13"/>
      <c r="N107" s="13"/>
      <c r="O107" s="13"/>
      <c r="P107" s="13"/>
      <c r="Q107" s="13"/>
      <c r="R107" s="13"/>
      <c r="S107" s="13"/>
      <c r="T107" s="13"/>
      <c r="U107" s="13"/>
      <c r="V107" s="13"/>
      <c r="W107" s="13"/>
      <c r="X107" s="13"/>
      <c r="Y107" s="13"/>
      <c r="Z107" s="13"/>
      <c r="AA107" s="13"/>
    </row>
    <row r="108" spans="1:29" ht="33" customHeight="1" x14ac:dyDescent="0.2">
      <c r="A108" s="50">
        <v>7</v>
      </c>
      <c r="B108" s="201" t="s">
        <v>519</v>
      </c>
      <c r="C108" s="51" t="s">
        <v>520</v>
      </c>
      <c r="D108" s="52">
        <v>2123351</v>
      </c>
      <c r="E108" s="53">
        <v>0</v>
      </c>
      <c r="F108" s="54">
        <v>0</v>
      </c>
      <c r="G108" s="53">
        <v>0</v>
      </c>
      <c r="H108" s="54">
        <v>0</v>
      </c>
      <c r="I108" s="55">
        <v>2123351</v>
      </c>
      <c r="J108" s="13"/>
      <c r="K108" s="13"/>
      <c r="L108" s="13"/>
      <c r="M108" s="13"/>
      <c r="N108" s="13"/>
      <c r="O108" s="13"/>
      <c r="P108" s="13"/>
      <c r="Q108" s="13"/>
      <c r="R108" s="13"/>
      <c r="S108" s="13"/>
      <c r="T108" s="13"/>
      <c r="U108" s="13"/>
      <c r="V108" s="13"/>
      <c r="W108" s="13"/>
      <c r="X108" s="13"/>
      <c r="Y108" s="13"/>
      <c r="Z108" s="13"/>
      <c r="AA108" s="13"/>
    </row>
    <row r="109" spans="1:29" ht="33" customHeight="1" x14ac:dyDescent="0.2">
      <c r="A109" s="50">
        <v>8</v>
      </c>
      <c r="B109" s="201" t="s">
        <v>521</v>
      </c>
      <c r="C109" s="51" t="s">
        <v>522</v>
      </c>
      <c r="D109" s="52">
        <v>38839101</v>
      </c>
      <c r="E109" s="53">
        <v>0</v>
      </c>
      <c r="F109" s="54">
        <v>37745543</v>
      </c>
      <c r="G109" s="53">
        <v>0</v>
      </c>
      <c r="H109" s="54">
        <v>37745543</v>
      </c>
      <c r="I109" s="55">
        <v>1093558</v>
      </c>
      <c r="J109" s="13"/>
      <c r="K109" s="13"/>
      <c r="L109" s="13"/>
      <c r="M109" s="13"/>
      <c r="N109" s="13"/>
      <c r="O109" s="13"/>
      <c r="P109" s="13"/>
      <c r="Q109" s="13"/>
      <c r="R109" s="13"/>
      <c r="S109" s="13"/>
      <c r="T109" s="13"/>
      <c r="U109" s="13"/>
      <c r="V109" s="13"/>
      <c r="W109" s="13"/>
      <c r="X109" s="13"/>
      <c r="Y109" s="13"/>
      <c r="Z109" s="13"/>
      <c r="AA109" s="13"/>
    </row>
    <row r="110" spans="1:29" ht="33" customHeight="1" x14ac:dyDescent="0.2">
      <c r="A110" s="50">
        <v>9</v>
      </c>
      <c r="B110" s="202" t="s">
        <v>523</v>
      </c>
      <c r="C110" s="56" t="s">
        <v>524</v>
      </c>
      <c r="D110" s="57">
        <v>1007295</v>
      </c>
      <c r="E110" s="58">
        <v>0</v>
      </c>
      <c r="F110" s="59">
        <v>0</v>
      </c>
      <c r="G110" s="58">
        <v>0</v>
      </c>
      <c r="H110" s="59">
        <v>0</v>
      </c>
      <c r="I110" s="55">
        <v>1007295</v>
      </c>
      <c r="J110" s="13"/>
      <c r="K110" s="13"/>
      <c r="L110" s="13"/>
      <c r="M110" s="13"/>
      <c r="N110" s="13"/>
      <c r="O110" s="13"/>
      <c r="P110" s="13"/>
      <c r="Q110" s="13"/>
      <c r="R110" s="13"/>
      <c r="S110" s="13"/>
      <c r="T110" s="13"/>
      <c r="U110" s="13"/>
      <c r="V110" s="13"/>
      <c r="W110" s="13"/>
      <c r="X110" s="13"/>
      <c r="Y110" s="13"/>
      <c r="Z110" s="13"/>
      <c r="AA110" s="13"/>
    </row>
    <row r="111" spans="1:29" ht="33" customHeight="1" x14ac:dyDescent="0.2">
      <c r="A111" s="60">
        <v>10</v>
      </c>
      <c r="B111" s="203" t="s">
        <v>525</v>
      </c>
      <c r="C111" s="61" t="s">
        <v>526</v>
      </c>
      <c r="D111" s="62">
        <v>797912</v>
      </c>
      <c r="E111" s="63">
        <v>0</v>
      </c>
      <c r="F111" s="64">
        <v>0</v>
      </c>
      <c r="G111" s="63">
        <v>0</v>
      </c>
      <c r="H111" s="64">
        <v>0</v>
      </c>
      <c r="I111" s="65">
        <v>797912</v>
      </c>
      <c r="J111" s="13"/>
      <c r="K111" s="13"/>
      <c r="L111" s="13"/>
      <c r="M111" s="13"/>
      <c r="N111" s="13"/>
      <c r="O111" s="13"/>
      <c r="P111" s="13"/>
      <c r="Q111" s="13"/>
      <c r="R111" s="13"/>
      <c r="S111" s="13"/>
      <c r="T111" s="13"/>
      <c r="U111" s="13"/>
      <c r="V111" s="13"/>
      <c r="W111" s="13"/>
      <c r="X111" s="13"/>
      <c r="Y111" s="13"/>
      <c r="Z111" s="13"/>
      <c r="AA111" s="13"/>
    </row>
    <row r="112" spans="1:29" ht="33" customHeight="1" thickBot="1" x14ac:dyDescent="0.25">
      <c r="A112" s="66"/>
      <c r="B112" s="443" t="s">
        <v>43</v>
      </c>
      <c r="C112" s="445"/>
      <c r="D112" s="67">
        <v>39972242</v>
      </c>
      <c r="E112" s="68">
        <v>735721832</v>
      </c>
      <c r="F112" s="68">
        <v>1345325415</v>
      </c>
      <c r="G112" s="69">
        <v>1332193672</v>
      </c>
      <c r="H112" s="70">
        <v>704775214</v>
      </c>
      <c r="I112" s="71">
        <v>-569631341</v>
      </c>
      <c r="J112" s="13"/>
      <c r="K112" s="13"/>
      <c r="L112" s="13"/>
      <c r="M112" s="13"/>
      <c r="N112" s="13"/>
      <c r="O112" s="13"/>
      <c r="P112" s="13"/>
      <c r="Q112" s="13"/>
      <c r="R112" s="13"/>
      <c r="S112" s="13"/>
      <c r="T112" s="13"/>
      <c r="U112" s="13"/>
      <c r="V112" s="13"/>
      <c r="W112" s="13"/>
      <c r="X112" s="13"/>
      <c r="Y112" s="13"/>
      <c r="Z112" s="13"/>
      <c r="AA112" s="13"/>
    </row>
    <row r="113" spans="1:29" ht="13.5" thickBot="1" x14ac:dyDescent="0.25">
      <c r="A113" s="390" t="s">
        <v>44</v>
      </c>
      <c r="B113" s="371"/>
      <c r="C113" s="252"/>
      <c r="D113" s="72">
        <f t="shared" ref="D113:I113" si="3">SUM(D102:D112)</f>
        <v>335906244</v>
      </c>
      <c r="E113" s="73">
        <f t="shared" si="3"/>
        <v>2050103946</v>
      </c>
      <c r="F113" s="72">
        <f t="shared" si="3"/>
        <v>2699310099</v>
      </c>
      <c r="G113" s="73">
        <f t="shared" si="3"/>
        <v>2616182245</v>
      </c>
      <c r="H113" s="74">
        <f t="shared" si="3"/>
        <v>1959901797</v>
      </c>
      <c r="I113" s="26">
        <f t="shared" si="3"/>
        <v>-313299909</v>
      </c>
      <c r="J113" s="13"/>
      <c r="K113" s="13"/>
      <c r="L113" s="13"/>
      <c r="M113" s="13"/>
      <c r="N113" s="13"/>
      <c r="O113" s="13"/>
      <c r="P113" s="13"/>
      <c r="Q113" s="13"/>
      <c r="R113" s="13"/>
      <c r="S113" s="13"/>
      <c r="T113" s="13"/>
      <c r="U113" s="13"/>
      <c r="V113" s="13"/>
      <c r="W113" s="13"/>
      <c r="X113" s="13"/>
      <c r="Y113" s="13"/>
      <c r="Z113" s="13"/>
      <c r="AA113" s="13"/>
    </row>
    <row r="114" spans="1:29" ht="13.5" customHeight="1"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row>
    <row r="115" spans="1:29" x14ac:dyDescent="0.2">
      <c r="A115" s="336"/>
      <c r="B115" s="336"/>
      <c r="C115" s="336"/>
      <c r="D115" s="292"/>
      <c r="E115" s="292"/>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row>
    <row r="116" spans="1:29" x14ac:dyDescent="0.2">
      <c r="A116" s="292"/>
      <c r="B116" s="292"/>
      <c r="C116" s="292"/>
      <c r="D116" s="292"/>
      <c r="E116" s="292"/>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row>
    <row r="117" spans="1:29" x14ac:dyDescent="0.2">
      <c r="A117" s="292"/>
      <c r="B117" s="292"/>
      <c r="C117" s="292"/>
      <c r="D117" s="292"/>
      <c r="E117" s="292"/>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row>
    <row r="118" spans="1:29" x14ac:dyDescent="0.2">
      <c r="A118" s="292"/>
      <c r="B118" s="292"/>
      <c r="C118" s="292"/>
      <c r="D118" s="292"/>
      <c r="E118" s="292"/>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row>
    <row r="119" spans="1:29"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row>
    <row r="120" spans="1:29" x14ac:dyDescent="0.2">
      <c r="A120" s="389" t="s">
        <v>45</v>
      </c>
      <c r="B120" s="389"/>
      <c r="C120" s="389"/>
      <c r="D120" s="389"/>
      <c r="E120" s="389"/>
      <c r="F120" s="389"/>
      <c r="G120" s="389"/>
      <c r="H120" s="13"/>
      <c r="I120" s="13"/>
      <c r="J120" s="13"/>
      <c r="K120" s="13"/>
      <c r="L120" s="13"/>
      <c r="M120" s="13"/>
      <c r="N120" s="13"/>
      <c r="O120" s="13"/>
      <c r="P120" s="13"/>
      <c r="Q120" s="13"/>
      <c r="R120" s="13"/>
      <c r="S120" s="13"/>
      <c r="T120" s="13"/>
      <c r="U120" s="13"/>
      <c r="V120" s="13"/>
      <c r="W120" s="13"/>
      <c r="X120" s="13"/>
      <c r="Y120" s="13"/>
      <c r="Z120" s="13"/>
      <c r="AA120" s="13"/>
      <c r="AB120" s="13"/>
      <c r="AC120" s="13"/>
    </row>
    <row r="121" spans="1:29"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row>
    <row r="122" spans="1:29" ht="13.5" customHeight="1" thickBot="1" x14ac:dyDescent="0.25">
      <c r="A122" s="390" t="s">
        <v>46</v>
      </c>
      <c r="B122" s="391"/>
      <c r="C122" s="410" t="s">
        <v>471</v>
      </c>
      <c r="D122" s="334" t="s">
        <v>463</v>
      </c>
      <c r="E122" s="334" t="s">
        <v>464</v>
      </c>
      <c r="F122" s="410" t="s">
        <v>467</v>
      </c>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row>
    <row r="123" spans="1:29" ht="17.25" customHeight="1" thickBot="1" x14ac:dyDescent="0.3">
      <c r="A123" s="29" t="s">
        <v>2</v>
      </c>
      <c r="B123" s="30" t="s">
        <v>3</v>
      </c>
      <c r="C123" s="410"/>
      <c r="D123" s="335"/>
      <c r="E123" s="335"/>
      <c r="F123" s="410"/>
      <c r="G123" s="307"/>
      <c r="H123" s="13"/>
      <c r="I123" s="13"/>
      <c r="J123" s="13"/>
      <c r="K123" s="13"/>
      <c r="L123" s="13"/>
      <c r="M123" s="13"/>
      <c r="N123" s="13"/>
      <c r="O123" s="13"/>
      <c r="P123" s="13"/>
      <c r="Q123" s="13"/>
      <c r="R123" s="13"/>
      <c r="S123" s="13"/>
      <c r="T123" s="13"/>
      <c r="U123" s="13"/>
      <c r="V123" s="13"/>
      <c r="W123" s="13"/>
      <c r="X123" s="13"/>
      <c r="Y123" s="13"/>
      <c r="Z123" s="13"/>
      <c r="AA123" s="13"/>
      <c r="AB123" s="13"/>
      <c r="AC123" s="13"/>
    </row>
    <row r="124" spans="1:29" x14ac:dyDescent="0.2">
      <c r="A124" s="31">
        <v>1220101</v>
      </c>
      <c r="B124" s="195" t="s">
        <v>47</v>
      </c>
      <c r="C124" s="282">
        <v>154950918</v>
      </c>
      <c r="D124" s="282">
        <v>154950918</v>
      </c>
      <c r="E124" s="282">
        <v>0</v>
      </c>
      <c r="F124" s="282">
        <v>154950918</v>
      </c>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row>
    <row r="125" spans="1:29" x14ac:dyDescent="0.2">
      <c r="A125" s="34">
        <v>1220103</v>
      </c>
      <c r="B125" s="182" t="s">
        <v>48</v>
      </c>
      <c r="C125" s="282">
        <v>0</v>
      </c>
      <c r="D125" s="282">
        <v>0</v>
      </c>
      <c r="E125" s="282">
        <v>0</v>
      </c>
      <c r="F125" s="282">
        <v>0</v>
      </c>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row>
    <row r="126" spans="1:29" x14ac:dyDescent="0.2">
      <c r="A126" s="34">
        <v>1220199</v>
      </c>
      <c r="B126" s="182" t="s">
        <v>49</v>
      </c>
      <c r="C126" s="282">
        <v>0</v>
      </c>
      <c r="D126" s="282">
        <v>0</v>
      </c>
      <c r="E126" s="282">
        <v>0</v>
      </c>
      <c r="F126" s="282">
        <v>0</v>
      </c>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row>
    <row r="127" spans="1:29" x14ac:dyDescent="0.2">
      <c r="A127" s="34">
        <v>12202</v>
      </c>
      <c r="B127" s="182" t="s">
        <v>50</v>
      </c>
      <c r="C127" s="282">
        <v>0</v>
      </c>
      <c r="D127" s="282">
        <v>0</v>
      </c>
      <c r="E127" s="282">
        <v>0</v>
      </c>
      <c r="F127" s="282">
        <v>0</v>
      </c>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row>
    <row r="128" spans="1:29" ht="13.5" customHeight="1" thickBot="1" x14ac:dyDescent="0.25">
      <c r="A128" s="36">
        <v>12205</v>
      </c>
      <c r="B128" s="196" t="s">
        <v>51</v>
      </c>
      <c r="C128" s="282">
        <v>0</v>
      </c>
      <c r="D128" s="282">
        <v>0</v>
      </c>
      <c r="E128" s="282">
        <v>0</v>
      </c>
      <c r="F128" s="282">
        <v>0</v>
      </c>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row>
    <row r="129" spans="1:29" ht="13.5" thickBot="1" x14ac:dyDescent="0.25">
      <c r="A129" s="427" t="s">
        <v>52</v>
      </c>
      <c r="B129" s="428"/>
      <c r="C129" s="283">
        <f>SUM(C124:C128)</f>
        <v>154950918</v>
      </c>
      <c r="D129" s="283">
        <f>SUM(D124:D128)</f>
        <v>154950918</v>
      </c>
      <c r="E129" s="283">
        <f>SUM(E124:E128)</f>
        <v>0</v>
      </c>
      <c r="F129" s="283">
        <f>SUM(F124:F128)</f>
        <v>154950918</v>
      </c>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row>
    <row r="130" spans="1:29" x14ac:dyDescent="0.2">
      <c r="A130" s="31">
        <v>1220399</v>
      </c>
      <c r="B130" s="195" t="s">
        <v>53</v>
      </c>
      <c r="C130" s="282">
        <v>0</v>
      </c>
      <c r="D130" s="282">
        <v>0</v>
      </c>
      <c r="E130" s="282">
        <v>0</v>
      </c>
      <c r="F130" s="282">
        <v>0</v>
      </c>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row>
    <row r="131" spans="1:29" x14ac:dyDescent="0.2">
      <c r="A131" s="36">
        <v>12208</v>
      </c>
      <c r="B131" s="196" t="s">
        <v>54</v>
      </c>
      <c r="C131" s="282">
        <v>0</v>
      </c>
      <c r="D131" s="282">
        <v>0</v>
      </c>
      <c r="E131" s="282">
        <v>0</v>
      </c>
      <c r="F131" s="282">
        <v>0</v>
      </c>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row>
    <row r="132" spans="1:29" x14ac:dyDescent="0.2">
      <c r="A132" s="390" t="s">
        <v>55</v>
      </c>
      <c r="B132" s="391"/>
      <c r="C132" s="283">
        <f>SUM(C130:C131)</f>
        <v>0</v>
      </c>
      <c r="D132" s="283">
        <f>SUM(D130:D131)</f>
        <v>0</v>
      </c>
      <c r="E132" s="283">
        <f>SUM(E130:E131)</f>
        <v>0</v>
      </c>
      <c r="F132" s="283">
        <f>SUM(F130:F131)</f>
        <v>0</v>
      </c>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row>
    <row r="133" spans="1:29" x14ac:dyDescent="0.2">
      <c r="A133" s="390" t="s">
        <v>44</v>
      </c>
      <c r="B133" s="391"/>
      <c r="C133" s="283">
        <f>SUM(C129,C132)</f>
        <v>154950918</v>
      </c>
      <c r="D133" s="283">
        <f t="shared" ref="D133:E133" si="4">SUM(D129,D132)</f>
        <v>154950918</v>
      </c>
      <c r="E133" s="283">
        <f t="shared" si="4"/>
        <v>0</v>
      </c>
      <c r="F133" s="283">
        <f>SUM(F129,F132)</f>
        <v>154950918</v>
      </c>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row>
    <row r="134" spans="1:29"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row>
    <row r="135" spans="1:29" x14ac:dyDescent="0.2">
      <c r="A135" s="336"/>
      <c r="B135" s="336"/>
      <c r="C135" s="336"/>
      <c r="D135" s="292"/>
      <c r="E135" s="292"/>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row>
    <row r="136" spans="1:29"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row>
    <row r="137" spans="1:29" x14ac:dyDescent="0.2">
      <c r="A137" s="418" t="s">
        <v>56</v>
      </c>
      <c r="B137" s="418"/>
      <c r="C137" s="418"/>
      <c r="D137" s="418"/>
      <c r="E137" s="418"/>
      <c r="F137" s="418"/>
      <c r="G137" s="418"/>
      <c r="H137" s="13"/>
      <c r="I137" s="13"/>
      <c r="J137" s="13"/>
      <c r="K137" s="13"/>
      <c r="L137" s="13"/>
      <c r="M137" s="13"/>
      <c r="N137" s="13"/>
      <c r="O137" s="13"/>
      <c r="P137" s="13"/>
      <c r="Q137" s="13"/>
      <c r="R137" s="13"/>
      <c r="S137" s="13"/>
      <c r="T137" s="13"/>
      <c r="U137" s="13"/>
      <c r="V137" s="13"/>
      <c r="W137" s="13"/>
      <c r="X137" s="13"/>
      <c r="Y137" s="13"/>
      <c r="Z137" s="13"/>
      <c r="AA137" s="13"/>
      <c r="AB137" s="13"/>
      <c r="AC137" s="13"/>
    </row>
    <row r="138" spans="1:29"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row>
    <row r="139" spans="1:29" ht="13.5" customHeight="1" thickTop="1" thickBot="1" x14ac:dyDescent="0.3">
      <c r="A139" s="381" t="s">
        <v>2</v>
      </c>
      <c r="B139" s="381" t="s">
        <v>3</v>
      </c>
      <c r="C139" s="442" t="s">
        <v>465</v>
      </c>
      <c r="D139" s="442"/>
      <c r="E139" s="442"/>
      <c r="F139" s="442"/>
      <c r="G139"/>
      <c r="H139"/>
      <c r="I139" s="13"/>
      <c r="J139" s="13"/>
      <c r="K139" s="13"/>
      <c r="L139" s="13"/>
      <c r="M139" s="13"/>
      <c r="N139" s="13"/>
      <c r="O139" s="13"/>
      <c r="P139" s="13"/>
      <c r="Q139" s="13"/>
      <c r="R139" s="13"/>
      <c r="S139" s="13"/>
      <c r="T139" s="13"/>
      <c r="U139" s="13"/>
      <c r="V139" s="13"/>
      <c r="W139" s="13"/>
      <c r="X139" s="13"/>
      <c r="Y139" s="13"/>
      <c r="Z139" s="13"/>
      <c r="AA139" s="13"/>
      <c r="AB139" s="13"/>
      <c r="AC139" s="13"/>
    </row>
    <row r="140" spans="1:29" ht="24" thickTop="1" thickBot="1" x14ac:dyDescent="0.25">
      <c r="A140" s="333"/>
      <c r="B140" s="333"/>
      <c r="C140" s="78" t="s">
        <v>57</v>
      </c>
      <c r="D140" s="78" t="s">
        <v>58</v>
      </c>
      <c r="E140" s="78" t="s">
        <v>59</v>
      </c>
      <c r="F140" s="78" t="s">
        <v>60</v>
      </c>
      <c r="G140" s="13"/>
      <c r="H140" s="13"/>
      <c r="I140" s="13"/>
      <c r="J140" s="13"/>
      <c r="K140" s="13"/>
      <c r="L140" s="13"/>
      <c r="M140" s="13"/>
      <c r="N140" s="13"/>
      <c r="O140" s="13"/>
      <c r="P140" s="13"/>
      <c r="Q140" s="13"/>
      <c r="R140" s="13"/>
      <c r="S140" s="13"/>
      <c r="T140" s="13"/>
      <c r="U140" s="13"/>
      <c r="V140" s="13"/>
      <c r="W140" s="13"/>
      <c r="X140" s="13"/>
      <c r="Y140" s="13"/>
      <c r="Z140" s="13"/>
      <c r="AA140" s="13"/>
    </row>
    <row r="141" spans="1:29" ht="22.5" customHeight="1" thickBot="1" x14ac:dyDescent="0.25">
      <c r="A141" s="79">
        <v>11503</v>
      </c>
      <c r="B141" s="205" t="s">
        <v>61</v>
      </c>
      <c r="C141" s="33">
        <v>561402249</v>
      </c>
      <c r="D141" s="33">
        <v>-105131140</v>
      </c>
      <c r="E141" s="80"/>
      <c r="F141" s="81">
        <v>456271109</v>
      </c>
      <c r="G141" s="13"/>
      <c r="H141" s="301"/>
      <c r="I141" s="13"/>
      <c r="J141" s="13"/>
      <c r="K141" s="13"/>
      <c r="L141" s="13"/>
      <c r="M141" s="13"/>
      <c r="N141" s="13"/>
      <c r="O141" s="13"/>
      <c r="P141" s="13"/>
      <c r="Q141" s="13"/>
      <c r="R141" s="13"/>
      <c r="S141" s="13"/>
      <c r="T141" s="13"/>
      <c r="U141" s="13"/>
      <c r="V141" s="13"/>
      <c r="W141" s="13"/>
      <c r="X141" s="13"/>
      <c r="Y141" s="13"/>
      <c r="Z141" s="13"/>
      <c r="AA141" s="13"/>
    </row>
    <row r="142" spans="1:29" ht="22.5" customHeight="1" thickBot="1" x14ac:dyDescent="0.25">
      <c r="A142" s="82">
        <v>11506</v>
      </c>
      <c r="B142" s="206" t="s">
        <v>62</v>
      </c>
      <c r="C142" s="33">
        <v>0</v>
      </c>
      <c r="D142" s="33">
        <v>0</v>
      </c>
      <c r="E142" s="80"/>
      <c r="F142" s="81">
        <v>0</v>
      </c>
      <c r="G142" s="13"/>
      <c r="H142" s="13"/>
      <c r="I142" s="13"/>
      <c r="J142" s="13"/>
      <c r="K142" s="13"/>
      <c r="L142" s="13"/>
      <c r="M142" s="13"/>
      <c r="N142" s="13"/>
      <c r="O142" s="13"/>
      <c r="P142" s="13"/>
      <c r="Q142" s="13"/>
      <c r="R142" s="13"/>
      <c r="S142" s="13"/>
      <c r="T142" s="13"/>
      <c r="U142" s="13"/>
      <c r="V142" s="13"/>
      <c r="W142" s="13"/>
      <c r="X142" s="13"/>
      <c r="Y142" s="13"/>
      <c r="Z142" s="13"/>
      <c r="AA142" s="13"/>
    </row>
    <row r="143" spans="1:29" ht="22.5" customHeight="1" thickBot="1" x14ac:dyDescent="0.25">
      <c r="A143" s="82">
        <v>11507</v>
      </c>
      <c r="B143" s="206" t="s">
        <v>395</v>
      </c>
      <c r="C143" s="33">
        <v>0</v>
      </c>
      <c r="D143" s="33">
        <v>0</v>
      </c>
      <c r="E143" s="80"/>
      <c r="F143" s="81">
        <v>0</v>
      </c>
      <c r="G143" s="13"/>
      <c r="H143" s="13"/>
      <c r="I143" s="13"/>
      <c r="J143" s="13"/>
      <c r="K143" s="13"/>
      <c r="L143" s="13"/>
      <c r="M143" s="13"/>
      <c r="N143" s="13"/>
      <c r="O143" s="13"/>
      <c r="P143" s="13"/>
      <c r="Q143" s="13"/>
      <c r="R143" s="13"/>
      <c r="S143" s="13"/>
      <c r="T143" s="13"/>
      <c r="U143" s="13"/>
      <c r="V143" s="13"/>
      <c r="W143" s="13"/>
      <c r="X143" s="13"/>
      <c r="Y143" s="13"/>
      <c r="Z143" s="13"/>
      <c r="AA143" s="13"/>
    </row>
    <row r="144" spans="1:29" ht="22.5" customHeight="1" thickBot="1" x14ac:dyDescent="0.25">
      <c r="A144" s="82">
        <v>11508</v>
      </c>
      <c r="B144" s="206" t="s">
        <v>396</v>
      </c>
      <c r="C144" s="33">
        <v>2991005</v>
      </c>
      <c r="D144" s="33">
        <v>-2063347</v>
      </c>
      <c r="E144" s="80"/>
      <c r="F144" s="81">
        <v>927658</v>
      </c>
      <c r="G144" s="13"/>
      <c r="H144" s="13"/>
      <c r="I144" s="13"/>
      <c r="J144" s="13"/>
      <c r="K144" s="13"/>
      <c r="L144" s="13"/>
      <c r="M144" s="13"/>
      <c r="N144" s="13"/>
      <c r="O144" s="13"/>
      <c r="P144" s="13"/>
      <c r="Q144" s="13"/>
      <c r="R144" s="13"/>
      <c r="S144" s="13"/>
      <c r="T144" s="13"/>
      <c r="U144" s="13"/>
      <c r="V144" s="13"/>
      <c r="W144" s="13"/>
      <c r="X144" s="13"/>
      <c r="Y144" s="13"/>
      <c r="Z144" s="13"/>
      <c r="AA144" s="13"/>
    </row>
    <row r="145" spans="1:29" ht="22.5" customHeight="1" thickBot="1" x14ac:dyDescent="0.25">
      <c r="A145" s="82">
        <v>11510</v>
      </c>
      <c r="B145" s="206" t="s">
        <v>400</v>
      </c>
      <c r="C145" s="33">
        <v>0</v>
      </c>
      <c r="D145" s="33">
        <v>0</v>
      </c>
      <c r="E145" s="80"/>
      <c r="F145" s="81">
        <v>0</v>
      </c>
      <c r="G145" s="13"/>
      <c r="H145" s="13"/>
      <c r="I145" s="13"/>
      <c r="J145" s="13"/>
      <c r="K145" s="13"/>
      <c r="L145" s="13"/>
      <c r="M145" s="13"/>
      <c r="N145" s="13"/>
      <c r="O145" s="13"/>
      <c r="P145" s="13"/>
      <c r="Q145" s="13"/>
      <c r="R145" s="13"/>
      <c r="S145" s="13"/>
      <c r="T145" s="13"/>
      <c r="U145" s="13"/>
      <c r="V145" s="13"/>
      <c r="W145" s="13"/>
      <c r="X145" s="13"/>
      <c r="Y145" s="13"/>
      <c r="Z145" s="13"/>
      <c r="AA145" s="13"/>
    </row>
    <row r="146" spans="1:29" ht="22.5" customHeight="1" thickBot="1" x14ac:dyDescent="0.25">
      <c r="A146" s="82">
        <v>11511</v>
      </c>
      <c r="B146" s="206" t="s">
        <v>397</v>
      </c>
      <c r="C146" s="33">
        <v>0</v>
      </c>
      <c r="D146" s="33">
        <v>0</v>
      </c>
      <c r="E146" s="80"/>
      <c r="F146" s="81">
        <v>0</v>
      </c>
      <c r="G146" s="13"/>
      <c r="H146" s="13"/>
      <c r="I146" s="13"/>
      <c r="J146" s="13"/>
      <c r="K146" s="13"/>
      <c r="L146" s="13"/>
      <c r="M146" s="13"/>
      <c r="N146" s="13"/>
      <c r="O146" s="13"/>
      <c r="P146" s="13"/>
      <c r="Q146" s="13"/>
      <c r="R146" s="13"/>
      <c r="S146" s="13"/>
      <c r="T146" s="13"/>
      <c r="U146" s="13"/>
      <c r="V146" s="13"/>
      <c r="W146" s="13"/>
      <c r="X146" s="13"/>
      <c r="Y146" s="13"/>
      <c r="Z146" s="13"/>
      <c r="AA146" s="13"/>
    </row>
    <row r="147" spans="1:29" ht="22.5" customHeight="1" thickBot="1" x14ac:dyDescent="0.25">
      <c r="A147" s="82">
        <v>11512</v>
      </c>
      <c r="B147" s="206" t="s">
        <v>398</v>
      </c>
      <c r="C147" s="33">
        <v>0</v>
      </c>
      <c r="D147" s="33">
        <v>0</v>
      </c>
      <c r="E147" s="80"/>
      <c r="F147" s="81">
        <v>0</v>
      </c>
      <c r="G147" s="13"/>
      <c r="H147" s="13"/>
      <c r="I147" s="13"/>
      <c r="J147" s="13"/>
      <c r="K147" s="13"/>
      <c r="L147" s="13"/>
      <c r="M147" s="13"/>
      <c r="N147" s="13"/>
      <c r="O147" s="13"/>
      <c r="P147" s="13"/>
      <c r="Q147" s="13"/>
      <c r="R147" s="13"/>
      <c r="S147" s="13"/>
      <c r="T147" s="13"/>
      <c r="U147" s="13"/>
      <c r="V147" s="13"/>
      <c r="W147" s="13"/>
      <c r="X147" s="13"/>
      <c r="Y147" s="13"/>
      <c r="Z147" s="13"/>
      <c r="AA147" s="13"/>
    </row>
    <row r="148" spans="1:29" ht="22.5" customHeight="1" x14ac:dyDescent="0.2">
      <c r="A148" s="82">
        <v>11514</v>
      </c>
      <c r="B148" s="206" t="s">
        <v>399</v>
      </c>
      <c r="C148" s="33">
        <v>0</v>
      </c>
      <c r="D148" s="33">
        <v>0</v>
      </c>
      <c r="E148" s="80"/>
      <c r="F148" s="81">
        <v>0</v>
      </c>
      <c r="G148" s="13"/>
      <c r="H148" s="13"/>
      <c r="I148" s="13"/>
      <c r="J148" s="13"/>
      <c r="K148" s="13"/>
      <c r="L148" s="13"/>
      <c r="M148" s="13"/>
      <c r="N148" s="13"/>
      <c r="O148" s="13"/>
      <c r="P148" s="13"/>
      <c r="Q148" s="13"/>
      <c r="R148" s="13"/>
      <c r="S148" s="13"/>
      <c r="T148" s="13"/>
      <c r="U148" s="13"/>
      <c r="V148" s="13"/>
      <c r="W148" s="13"/>
      <c r="X148" s="13"/>
      <c r="Y148" s="13"/>
      <c r="Z148" s="13"/>
      <c r="AA148" s="13"/>
    </row>
    <row r="149" spans="1:29" ht="22.5" customHeight="1" thickBot="1" x14ac:dyDescent="0.25">
      <c r="A149" s="86">
        <v>1151210</v>
      </c>
      <c r="B149" s="207" t="s">
        <v>63</v>
      </c>
      <c r="C149" s="37">
        <v>1519641348</v>
      </c>
      <c r="D149" s="37">
        <v>-25112630</v>
      </c>
      <c r="E149" s="37">
        <v>0</v>
      </c>
      <c r="F149" s="87">
        <v>1494528718</v>
      </c>
      <c r="G149" s="13"/>
      <c r="H149" s="13"/>
      <c r="I149" s="13"/>
      <c r="J149" s="13"/>
      <c r="K149" s="13"/>
      <c r="L149" s="13"/>
      <c r="M149" s="13"/>
      <c r="N149" s="13"/>
      <c r="O149" s="13"/>
      <c r="P149" s="13"/>
      <c r="Q149" s="13"/>
      <c r="R149" s="13"/>
      <c r="S149" s="13"/>
      <c r="T149" s="13"/>
      <c r="U149" s="13"/>
      <c r="V149" s="13"/>
      <c r="W149" s="13"/>
      <c r="X149" s="13"/>
      <c r="Y149" s="13"/>
      <c r="Z149" s="13"/>
      <c r="AA149" s="13"/>
    </row>
    <row r="150" spans="1:29" ht="13.5" thickBot="1" x14ac:dyDescent="0.25">
      <c r="A150" s="425" t="s">
        <v>44</v>
      </c>
      <c r="B150" s="426"/>
      <c r="C150" s="38">
        <f>SUM(C141:C149)</f>
        <v>2084034602</v>
      </c>
      <c r="D150" s="38">
        <f>SUM(D141:D149)</f>
        <v>-132307117</v>
      </c>
      <c r="E150" s="38">
        <f>SUM(E141:E149)</f>
        <v>0</v>
      </c>
      <c r="F150" s="73">
        <f>SUM(F141:F149)</f>
        <v>1951727485</v>
      </c>
      <c r="G150" s="13"/>
      <c r="H150" s="13"/>
      <c r="I150" s="13"/>
      <c r="J150" s="13"/>
      <c r="K150" s="13"/>
      <c r="L150" s="13"/>
      <c r="M150" s="13"/>
      <c r="N150" s="13"/>
      <c r="O150" s="13"/>
      <c r="P150" s="13"/>
      <c r="Q150" s="13"/>
      <c r="R150" s="13"/>
      <c r="S150" s="13"/>
      <c r="T150" s="13"/>
      <c r="U150" s="13"/>
      <c r="V150" s="13"/>
      <c r="W150" s="13"/>
      <c r="X150" s="13"/>
      <c r="Y150" s="13"/>
      <c r="Z150" s="13"/>
      <c r="AA150" s="13"/>
    </row>
    <row r="151" spans="1:29" ht="13.5" thickBot="1" x14ac:dyDescent="0.25">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row>
    <row r="152" spans="1:29" ht="15.75" thickBot="1" x14ac:dyDescent="0.3">
      <c r="A152" s="381" t="s">
        <v>2</v>
      </c>
      <c r="B152" s="381" t="s">
        <v>3</v>
      </c>
      <c r="C152" s="458" t="s">
        <v>466</v>
      </c>
      <c r="D152" s="459"/>
      <c r="E152" s="459"/>
      <c r="F152" s="460"/>
      <c r="G152"/>
      <c r="H152"/>
      <c r="I152" s="13"/>
      <c r="J152" s="13"/>
      <c r="K152" s="13"/>
      <c r="L152" s="13"/>
      <c r="M152" s="13"/>
      <c r="N152" s="13"/>
      <c r="O152" s="13"/>
      <c r="P152" s="13"/>
      <c r="Q152" s="13"/>
      <c r="R152" s="13"/>
      <c r="S152" s="13"/>
      <c r="T152" s="13"/>
      <c r="U152" s="13"/>
      <c r="V152" s="13"/>
      <c r="W152" s="13"/>
      <c r="X152" s="13"/>
      <c r="Y152" s="13"/>
      <c r="Z152" s="13"/>
      <c r="AA152" s="13"/>
      <c r="AB152" s="13"/>
      <c r="AC152" s="13"/>
    </row>
    <row r="153" spans="1:29" ht="23.25" thickBot="1" x14ac:dyDescent="0.25">
      <c r="A153" s="333"/>
      <c r="B153" s="333"/>
      <c r="C153" s="78" t="s">
        <v>57</v>
      </c>
      <c r="D153" s="78" t="s">
        <v>58</v>
      </c>
      <c r="E153" s="78" t="s">
        <v>59</v>
      </c>
      <c r="F153" s="78" t="s">
        <v>60</v>
      </c>
      <c r="G153" s="13"/>
      <c r="H153" s="13"/>
      <c r="I153" s="13"/>
      <c r="J153" s="13"/>
      <c r="K153" s="13"/>
      <c r="L153" s="13"/>
      <c r="M153" s="13"/>
      <c r="N153" s="13"/>
      <c r="O153" s="13"/>
      <c r="P153" s="13"/>
      <c r="Q153" s="13"/>
      <c r="R153" s="13"/>
      <c r="S153" s="13"/>
      <c r="T153" s="13"/>
      <c r="U153" s="13"/>
      <c r="V153" s="13"/>
      <c r="W153" s="13"/>
      <c r="X153" s="13"/>
      <c r="Y153" s="13"/>
      <c r="Z153" s="13"/>
      <c r="AA153" s="13"/>
    </row>
    <row r="154" spans="1:29" ht="22.5" customHeight="1" thickBot="1" x14ac:dyDescent="0.25">
      <c r="A154" s="79">
        <v>11503</v>
      </c>
      <c r="B154" s="205" t="s">
        <v>61</v>
      </c>
      <c r="C154" s="33">
        <v>448057258</v>
      </c>
      <c r="D154" s="33">
        <v>-40657762</v>
      </c>
      <c r="E154" s="80"/>
      <c r="F154" s="81">
        <v>407399496</v>
      </c>
      <c r="G154" s="13"/>
      <c r="H154" s="13"/>
      <c r="I154" s="13"/>
      <c r="J154" s="13"/>
      <c r="K154" s="13"/>
      <c r="L154" s="13"/>
      <c r="M154" s="13"/>
      <c r="N154" s="13"/>
      <c r="O154" s="13"/>
      <c r="P154" s="13"/>
      <c r="Q154" s="13"/>
      <c r="R154" s="13"/>
      <c r="S154" s="13"/>
      <c r="T154" s="13"/>
      <c r="U154" s="13"/>
      <c r="V154" s="13"/>
      <c r="W154" s="13"/>
      <c r="X154" s="13"/>
      <c r="Y154" s="13"/>
      <c r="Z154" s="13"/>
      <c r="AA154" s="13"/>
    </row>
    <row r="155" spans="1:29" ht="22.5" customHeight="1" thickBot="1" x14ac:dyDescent="0.25">
      <c r="A155" s="82">
        <v>11506</v>
      </c>
      <c r="B155" s="206" t="s">
        <v>62</v>
      </c>
      <c r="C155" s="33">
        <v>0</v>
      </c>
      <c r="D155" s="33">
        <v>0</v>
      </c>
      <c r="E155" s="83"/>
      <c r="F155" s="84">
        <v>0</v>
      </c>
      <c r="G155" s="13"/>
      <c r="H155" s="13"/>
      <c r="I155" s="13"/>
      <c r="J155" s="300"/>
      <c r="K155" s="13"/>
      <c r="L155" s="13"/>
      <c r="M155" s="13"/>
      <c r="N155" s="13"/>
      <c r="O155" s="13"/>
      <c r="P155" s="13"/>
      <c r="Q155" s="13"/>
      <c r="R155" s="13"/>
      <c r="S155" s="13"/>
      <c r="T155" s="13"/>
      <c r="U155" s="13"/>
      <c r="V155" s="13"/>
      <c r="W155" s="13"/>
      <c r="X155" s="13"/>
      <c r="Y155" s="13"/>
      <c r="Z155" s="13"/>
      <c r="AA155" s="13"/>
    </row>
    <row r="156" spans="1:29" ht="22.5" customHeight="1" thickBot="1" x14ac:dyDescent="0.25">
      <c r="A156" s="82">
        <v>11507</v>
      </c>
      <c r="B156" s="206" t="s">
        <v>395</v>
      </c>
      <c r="C156" s="33">
        <v>0</v>
      </c>
      <c r="D156" s="33">
        <v>0</v>
      </c>
      <c r="E156" s="83"/>
      <c r="F156" s="84">
        <v>0</v>
      </c>
      <c r="G156" s="13"/>
      <c r="H156" s="13"/>
      <c r="I156" s="13"/>
      <c r="J156" s="13"/>
      <c r="K156" s="13"/>
      <c r="L156" s="13"/>
      <c r="M156" s="13"/>
      <c r="N156" s="13"/>
      <c r="O156" s="13"/>
      <c r="P156" s="13"/>
      <c r="Q156" s="13"/>
      <c r="R156" s="13"/>
      <c r="S156" s="13"/>
      <c r="T156" s="13"/>
      <c r="U156" s="13"/>
      <c r="V156" s="13"/>
      <c r="W156" s="13"/>
      <c r="X156" s="13"/>
      <c r="Y156" s="13"/>
      <c r="Z156" s="13"/>
      <c r="AA156" s="13"/>
    </row>
    <row r="157" spans="1:29" ht="22.5" customHeight="1" thickBot="1" x14ac:dyDescent="0.25">
      <c r="A157" s="82">
        <v>11508</v>
      </c>
      <c r="B157" s="206" t="s">
        <v>396</v>
      </c>
      <c r="C157" s="33">
        <v>1262676</v>
      </c>
      <c r="D157" s="33">
        <v>1053559</v>
      </c>
      <c r="E157" s="83"/>
      <c r="F157" s="84">
        <v>2316235</v>
      </c>
      <c r="G157" s="13"/>
      <c r="H157" s="13"/>
      <c r="I157" s="13"/>
      <c r="J157" s="13"/>
      <c r="K157" s="13"/>
      <c r="L157" s="13"/>
      <c r="M157" s="13"/>
      <c r="N157" s="13"/>
      <c r="O157" s="13"/>
      <c r="P157" s="13"/>
      <c r="Q157" s="13"/>
      <c r="R157" s="13"/>
      <c r="S157" s="13"/>
      <c r="T157" s="13"/>
      <c r="U157" s="13"/>
      <c r="V157" s="13"/>
      <c r="W157" s="13"/>
      <c r="X157" s="13"/>
      <c r="Y157" s="13"/>
      <c r="Z157" s="13"/>
      <c r="AA157" s="13"/>
    </row>
    <row r="158" spans="1:29" ht="22.5" customHeight="1" thickBot="1" x14ac:dyDescent="0.25">
      <c r="A158" s="82">
        <v>11510</v>
      </c>
      <c r="B158" s="206" t="s">
        <v>400</v>
      </c>
      <c r="C158" s="33">
        <v>0</v>
      </c>
      <c r="D158" s="33">
        <v>0</v>
      </c>
      <c r="E158" s="83"/>
      <c r="F158" s="84">
        <v>0</v>
      </c>
      <c r="G158" s="13"/>
      <c r="H158" s="13"/>
      <c r="I158" s="13"/>
      <c r="J158" s="13"/>
      <c r="K158" s="13"/>
      <c r="L158" s="13"/>
      <c r="M158" s="13"/>
      <c r="N158" s="13"/>
      <c r="O158" s="13"/>
      <c r="P158" s="13"/>
      <c r="Q158" s="13"/>
      <c r="R158" s="13"/>
      <c r="S158" s="13"/>
      <c r="T158" s="13"/>
      <c r="U158" s="13"/>
      <c r="V158" s="13"/>
      <c r="W158" s="13"/>
      <c r="X158" s="13"/>
      <c r="Y158" s="13"/>
      <c r="Z158" s="13"/>
      <c r="AA158" s="13"/>
    </row>
    <row r="159" spans="1:29" ht="22.5" customHeight="1" thickBot="1" x14ac:dyDescent="0.25">
      <c r="A159" s="82">
        <v>11511</v>
      </c>
      <c r="B159" s="206" t="s">
        <v>397</v>
      </c>
      <c r="C159" s="33">
        <v>0</v>
      </c>
      <c r="D159" s="33">
        <v>0</v>
      </c>
      <c r="E159" s="83"/>
      <c r="F159" s="84">
        <v>0</v>
      </c>
      <c r="G159" s="13"/>
      <c r="H159" s="13"/>
      <c r="I159" s="13"/>
      <c r="J159" s="13"/>
      <c r="K159" s="13"/>
      <c r="L159" s="13"/>
      <c r="M159" s="13"/>
      <c r="N159" s="13"/>
      <c r="O159" s="13"/>
      <c r="P159" s="13"/>
      <c r="Q159" s="13"/>
      <c r="R159" s="13"/>
      <c r="S159" s="13"/>
      <c r="T159" s="13"/>
      <c r="U159" s="13"/>
      <c r="V159" s="13"/>
      <c r="W159" s="13"/>
      <c r="X159" s="13"/>
      <c r="Y159" s="13"/>
      <c r="Z159" s="13"/>
      <c r="AA159" s="13"/>
    </row>
    <row r="160" spans="1:29" ht="22.5" customHeight="1" thickBot="1" x14ac:dyDescent="0.25">
      <c r="A160" s="82">
        <v>11512</v>
      </c>
      <c r="B160" s="206" t="s">
        <v>398</v>
      </c>
      <c r="C160" s="33">
        <v>0</v>
      </c>
      <c r="D160" s="33">
        <v>0</v>
      </c>
      <c r="E160" s="83"/>
      <c r="F160" s="84">
        <v>0</v>
      </c>
      <c r="G160" s="13"/>
      <c r="H160" s="13"/>
      <c r="I160" s="13"/>
      <c r="J160" s="13"/>
      <c r="K160" s="13"/>
      <c r="L160" s="13"/>
      <c r="M160" s="13"/>
      <c r="N160" s="13"/>
      <c r="O160" s="13"/>
      <c r="P160" s="13"/>
      <c r="Q160" s="13"/>
      <c r="R160" s="13"/>
      <c r="S160" s="13"/>
      <c r="T160" s="13"/>
      <c r="U160" s="13"/>
      <c r="V160" s="13"/>
      <c r="W160" s="13"/>
      <c r="X160" s="13"/>
      <c r="Y160" s="13"/>
      <c r="Z160" s="13"/>
      <c r="AA160" s="13"/>
    </row>
    <row r="161" spans="1:29" ht="22.5" customHeight="1" thickBot="1" x14ac:dyDescent="0.25">
      <c r="A161" s="82">
        <v>11514</v>
      </c>
      <c r="B161" s="206" t="s">
        <v>399</v>
      </c>
      <c r="C161" s="33">
        <v>0</v>
      </c>
      <c r="D161" s="33">
        <v>0</v>
      </c>
      <c r="E161" s="85"/>
      <c r="F161" s="84">
        <v>0</v>
      </c>
      <c r="G161" s="13"/>
      <c r="H161" s="13"/>
      <c r="I161" s="13"/>
      <c r="J161" s="13"/>
      <c r="K161" s="13"/>
      <c r="L161" s="13"/>
      <c r="M161" s="13"/>
      <c r="N161" s="13"/>
      <c r="O161" s="13"/>
      <c r="P161" s="13"/>
      <c r="Q161" s="13"/>
      <c r="R161" s="13"/>
      <c r="S161" s="13"/>
      <c r="T161" s="13"/>
      <c r="U161" s="13"/>
      <c r="V161" s="13"/>
      <c r="W161" s="13"/>
      <c r="X161" s="13"/>
      <c r="Y161" s="13"/>
      <c r="Z161" s="13"/>
      <c r="AA161" s="13"/>
    </row>
    <row r="162" spans="1:29" ht="22.5" customHeight="1" thickBot="1" x14ac:dyDescent="0.25">
      <c r="A162" s="86">
        <v>1151210</v>
      </c>
      <c r="B162" s="207" t="s">
        <v>63</v>
      </c>
      <c r="C162" s="33">
        <v>1187155557</v>
      </c>
      <c r="D162" s="33">
        <v>-35422566</v>
      </c>
      <c r="E162" s="37">
        <v>0</v>
      </c>
      <c r="F162" s="87">
        <v>1151732991</v>
      </c>
      <c r="G162" s="13"/>
      <c r="H162" s="13"/>
      <c r="I162" s="13"/>
      <c r="J162" s="13"/>
      <c r="K162" s="13"/>
      <c r="L162" s="13"/>
      <c r="M162" s="13"/>
      <c r="N162" s="13"/>
      <c r="O162" s="13"/>
      <c r="P162" s="13"/>
      <c r="Q162" s="13"/>
      <c r="R162" s="13"/>
      <c r="S162" s="13"/>
      <c r="T162" s="13"/>
      <c r="U162" s="13"/>
      <c r="V162" s="13"/>
      <c r="W162" s="13"/>
      <c r="X162" s="13"/>
      <c r="Y162" s="13"/>
      <c r="Z162" s="13"/>
      <c r="AA162" s="13"/>
    </row>
    <row r="163" spans="1:29" ht="13.5" thickBot="1" x14ac:dyDescent="0.25">
      <c r="A163" s="425" t="s">
        <v>44</v>
      </c>
      <c r="B163" s="426"/>
      <c r="C163" s="38">
        <f>SUM(C154:C162)</f>
        <v>1636475491</v>
      </c>
      <c r="D163" s="38">
        <f>SUM(D154:D162)</f>
        <v>-75026769</v>
      </c>
      <c r="E163" s="38">
        <f>SUM(E154:E162)</f>
        <v>0</v>
      </c>
      <c r="F163" s="73">
        <f>SUM(F154:F162)</f>
        <v>1561448722</v>
      </c>
      <c r="G163" s="13"/>
      <c r="H163" s="13"/>
      <c r="I163" s="13"/>
      <c r="J163" s="13"/>
      <c r="K163" s="13"/>
      <c r="L163" s="13"/>
      <c r="M163" s="13"/>
      <c r="N163" s="13"/>
      <c r="O163" s="13"/>
      <c r="P163" s="13"/>
      <c r="Q163" s="13"/>
      <c r="R163" s="13"/>
      <c r="S163" s="13"/>
      <c r="T163" s="13"/>
      <c r="U163" s="13"/>
      <c r="V163" s="13"/>
      <c r="W163" s="13"/>
      <c r="X163" s="13"/>
      <c r="Y163" s="13"/>
      <c r="Z163" s="13"/>
      <c r="AA163" s="13"/>
    </row>
    <row r="164" spans="1:29" ht="23.25" customHeight="1" x14ac:dyDescent="0.2">
      <c r="A164" s="336"/>
      <c r="B164" s="336"/>
      <c r="C164" s="336"/>
      <c r="D164" s="292"/>
      <c r="E164" s="292"/>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row>
    <row r="165" spans="1:29"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row>
    <row r="166" spans="1:29" x14ac:dyDescent="0.2">
      <c r="A166" s="418" t="s">
        <v>64</v>
      </c>
      <c r="B166" s="418"/>
      <c r="C166" s="418"/>
      <c r="D166" s="418"/>
      <c r="E166" s="418"/>
      <c r="F166" s="418"/>
      <c r="G166" s="418"/>
      <c r="H166" s="13"/>
      <c r="I166" s="13"/>
      <c r="J166" s="13"/>
      <c r="K166" s="13"/>
      <c r="L166" s="13"/>
      <c r="M166" s="13"/>
      <c r="N166" s="13"/>
      <c r="O166" s="13"/>
      <c r="P166" s="13"/>
      <c r="Q166" s="13"/>
      <c r="R166" s="13"/>
      <c r="S166" s="13"/>
      <c r="T166" s="13"/>
      <c r="U166" s="13"/>
      <c r="V166" s="13"/>
      <c r="W166" s="13"/>
      <c r="X166" s="13"/>
      <c r="Y166" s="13"/>
      <c r="Z166" s="13"/>
      <c r="AA166" s="13"/>
      <c r="AB166" s="13"/>
      <c r="AC166" s="13"/>
    </row>
    <row r="167" spans="1:29"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row>
    <row r="168" spans="1:29" ht="15" x14ac:dyDescent="0.25">
      <c r="A168" s="381" t="s">
        <v>2</v>
      </c>
      <c r="B168" s="417" t="s">
        <v>3</v>
      </c>
      <c r="C168" s="421" t="s">
        <v>465</v>
      </c>
      <c r="D168" s="422"/>
      <c r="E168" s="422"/>
      <c r="F168" s="423"/>
      <c r="G168"/>
      <c r="H168"/>
      <c r="I168" s="13"/>
      <c r="J168" s="13"/>
      <c r="K168" s="13"/>
      <c r="L168" s="13"/>
      <c r="M168" s="13"/>
      <c r="N168" s="13"/>
      <c r="O168" s="13"/>
      <c r="P168" s="13"/>
      <c r="Q168" s="13"/>
      <c r="R168" s="13"/>
      <c r="S168" s="13"/>
      <c r="T168" s="13"/>
      <c r="U168" s="13"/>
      <c r="V168" s="13"/>
      <c r="W168" s="13"/>
      <c r="X168" s="13"/>
      <c r="Y168" s="13"/>
      <c r="Z168" s="13"/>
      <c r="AA168" s="13"/>
      <c r="AB168" s="13"/>
      <c r="AC168" s="13"/>
    </row>
    <row r="169" spans="1:29" ht="22.5" x14ac:dyDescent="0.2">
      <c r="A169" s="333"/>
      <c r="B169" s="333"/>
      <c r="C169" s="308" t="s">
        <v>57</v>
      </c>
      <c r="D169" s="308" t="s">
        <v>58</v>
      </c>
      <c r="E169" s="308" t="s">
        <v>59</v>
      </c>
      <c r="F169" s="308" t="s">
        <v>60</v>
      </c>
      <c r="G169" s="13"/>
      <c r="H169" s="13"/>
      <c r="I169" s="13"/>
      <c r="J169" s="13"/>
      <c r="K169" s="13"/>
      <c r="L169" s="13"/>
      <c r="M169" s="13"/>
      <c r="N169" s="13"/>
      <c r="O169" s="13"/>
      <c r="P169" s="13"/>
      <c r="Q169" s="13"/>
      <c r="R169" s="13"/>
      <c r="S169" s="13"/>
      <c r="T169" s="13"/>
      <c r="U169" s="13"/>
      <c r="V169" s="13"/>
      <c r="W169" s="13"/>
      <c r="X169" s="13"/>
      <c r="Y169" s="13"/>
      <c r="Z169" s="13"/>
      <c r="AA169" s="13"/>
    </row>
    <row r="170" spans="1:29" ht="22.5" customHeight="1" x14ac:dyDescent="0.2">
      <c r="A170" s="79">
        <v>11505</v>
      </c>
      <c r="B170" s="208" t="s">
        <v>65</v>
      </c>
      <c r="C170" s="33">
        <v>0</v>
      </c>
      <c r="D170" s="33">
        <v>0</v>
      </c>
      <c r="E170" s="80"/>
      <c r="F170" s="81">
        <v>0</v>
      </c>
      <c r="G170" s="13"/>
      <c r="H170" s="13"/>
      <c r="I170" s="13"/>
      <c r="J170" s="13"/>
      <c r="K170" s="13"/>
      <c r="L170" s="13"/>
      <c r="M170" s="13"/>
      <c r="N170" s="13"/>
      <c r="O170" s="13"/>
      <c r="P170" s="13"/>
      <c r="Q170" s="13"/>
      <c r="R170" s="13"/>
      <c r="S170" s="13"/>
      <c r="T170" s="13"/>
      <c r="U170" s="13"/>
      <c r="V170" s="13"/>
      <c r="W170" s="13"/>
      <c r="X170" s="13"/>
      <c r="Y170" s="13"/>
      <c r="Z170" s="13"/>
      <c r="AA170" s="13"/>
    </row>
    <row r="171" spans="1:29" ht="22.5" customHeight="1" thickBot="1" x14ac:dyDescent="0.25">
      <c r="A171" s="82">
        <v>11513</v>
      </c>
      <c r="B171" s="209" t="s">
        <v>66</v>
      </c>
      <c r="C171" s="35">
        <v>0</v>
      </c>
      <c r="D171" s="35">
        <v>0</v>
      </c>
      <c r="E171" s="88"/>
      <c r="F171" s="84">
        <v>0</v>
      </c>
      <c r="G171" s="13"/>
      <c r="H171" s="13"/>
      <c r="I171" s="13"/>
      <c r="J171" s="13"/>
      <c r="K171" s="13"/>
      <c r="L171" s="13"/>
      <c r="M171" s="13"/>
      <c r="N171" s="13"/>
      <c r="O171" s="13"/>
      <c r="P171" s="13"/>
      <c r="Q171" s="13"/>
      <c r="R171" s="13"/>
      <c r="S171" s="13"/>
      <c r="T171" s="13"/>
      <c r="U171" s="13"/>
      <c r="V171" s="13"/>
      <c r="W171" s="13"/>
      <c r="X171" s="13"/>
      <c r="Y171" s="13"/>
      <c r="Z171" s="13"/>
      <c r="AA171" s="13"/>
    </row>
    <row r="172" spans="1:29" ht="13.5" thickBot="1" x14ac:dyDescent="0.25">
      <c r="A172" s="425" t="s">
        <v>44</v>
      </c>
      <c r="B172" s="426"/>
      <c r="C172" s="38">
        <f>SUM(C170:C171)</f>
        <v>0</v>
      </c>
      <c r="D172" s="38">
        <f>SUM(D170:D171)</f>
        <v>0</v>
      </c>
      <c r="E172" s="38">
        <f>SUM(E170:E171)</f>
        <v>0</v>
      </c>
      <c r="F172" s="73">
        <f>SUM(F170:F171)</f>
        <v>0</v>
      </c>
      <c r="G172" s="13"/>
      <c r="H172" s="13"/>
      <c r="I172" s="13"/>
      <c r="J172" s="13"/>
      <c r="K172" s="13"/>
      <c r="L172" s="13"/>
      <c r="M172" s="13"/>
      <c r="N172" s="13"/>
      <c r="O172" s="13"/>
      <c r="P172" s="13"/>
      <c r="Q172" s="13"/>
      <c r="R172" s="13"/>
      <c r="S172" s="13"/>
      <c r="T172" s="13"/>
      <c r="U172" s="13"/>
      <c r="V172" s="13"/>
      <c r="W172" s="13"/>
      <c r="X172" s="13"/>
      <c r="Y172" s="13"/>
      <c r="Z172" s="13"/>
      <c r="AA172" s="13"/>
    </row>
    <row r="173" spans="1:29" ht="13.5" thickBot="1" x14ac:dyDescent="0.25">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row>
    <row r="174" spans="1:29" ht="13.5" customHeight="1" thickBot="1" x14ac:dyDescent="0.25">
      <c r="A174" s="381" t="s">
        <v>2</v>
      </c>
      <c r="B174" s="417" t="s">
        <v>3</v>
      </c>
      <c r="C174" s="461" t="s">
        <v>466</v>
      </c>
      <c r="D174" s="462"/>
      <c r="E174" s="462"/>
      <c r="F174" s="463"/>
      <c r="G174" s="309"/>
      <c r="H174" s="309"/>
      <c r="I174" s="13"/>
      <c r="J174" s="13"/>
      <c r="K174" s="13"/>
      <c r="L174" s="13"/>
      <c r="M174" s="13"/>
      <c r="N174" s="13"/>
      <c r="O174" s="13"/>
      <c r="P174" s="13"/>
      <c r="Q174" s="13"/>
      <c r="R174" s="13"/>
      <c r="S174" s="13"/>
      <c r="T174" s="13"/>
      <c r="U174" s="13"/>
      <c r="V174" s="13"/>
      <c r="W174" s="13"/>
      <c r="X174" s="13"/>
      <c r="Y174" s="13"/>
      <c r="Z174" s="13"/>
      <c r="AA174" s="13"/>
      <c r="AB174" s="13"/>
      <c r="AC174" s="13"/>
    </row>
    <row r="175" spans="1:29" ht="23.25" thickBot="1" x14ac:dyDescent="0.25">
      <c r="A175" s="333"/>
      <c r="B175" s="333"/>
      <c r="C175" s="308" t="s">
        <v>57</v>
      </c>
      <c r="D175" s="308" t="s">
        <v>58</v>
      </c>
      <c r="E175" s="308" t="s">
        <v>59</v>
      </c>
      <c r="F175" s="308" t="s">
        <v>60</v>
      </c>
      <c r="G175" s="13"/>
      <c r="H175" s="13"/>
      <c r="I175" s="13"/>
      <c r="J175" s="13"/>
      <c r="K175" s="13"/>
      <c r="L175" s="13"/>
      <c r="M175" s="13"/>
      <c r="N175" s="13"/>
      <c r="O175" s="13"/>
      <c r="P175" s="13"/>
      <c r="Q175" s="13"/>
      <c r="R175" s="13"/>
      <c r="S175" s="13"/>
      <c r="T175" s="13"/>
      <c r="U175" s="13"/>
      <c r="V175" s="13"/>
      <c r="W175" s="13"/>
      <c r="X175" s="13"/>
      <c r="Y175" s="13"/>
      <c r="Z175" s="13"/>
      <c r="AA175" s="13"/>
    </row>
    <row r="176" spans="1:29" ht="22.5" customHeight="1" x14ac:dyDescent="0.2">
      <c r="A176" s="79">
        <v>11505</v>
      </c>
      <c r="B176" s="208" t="s">
        <v>65</v>
      </c>
      <c r="C176" s="33">
        <v>0</v>
      </c>
      <c r="D176" s="33">
        <v>0</v>
      </c>
      <c r="E176" s="80"/>
      <c r="F176" s="81">
        <v>0</v>
      </c>
      <c r="G176" s="13"/>
      <c r="H176" s="13"/>
      <c r="I176" s="13"/>
      <c r="J176" s="13"/>
      <c r="K176" s="13"/>
      <c r="L176" s="13"/>
      <c r="M176" s="13"/>
      <c r="N176" s="13"/>
      <c r="O176" s="13"/>
      <c r="P176" s="13"/>
      <c r="Q176" s="13"/>
      <c r="R176" s="13"/>
      <c r="S176" s="13"/>
      <c r="T176" s="13"/>
      <c r="U176" s="13"/>
      <c r="V176" s="13"/>
      <c r="W176" s="13"/>
      <c r="X176" s="13"/>
      <c r="Y176" s="13"/>
      <c r="Z176" s="13"/>
      <c r="AA176" s="13"/>
    </row>
    <row r="177" spans="1:29" ht="22.5" customHeight="1" thickBot="1" x14ac:dyDescent="0.25">
      <c r="A177" s="82">
        <v>11513</v>
      </c>
      <c r="B177" s="209" t="s">
        <v>66</v>
      </c>
      <c r="C177" s="35">
        <v>0</v>
      </c>
      <c r="D177" s="35">
        <v>0</v>
      </c>
      <c r="E177" s="88"/>
      <c r="F177" s="84">
        <v>0</v>
      </c>
      <c r="G177" s="13"/>
      <c r="H177" s="13"/>
      <c r="I177" s="13"/>
      <c r="J177" s="13"/>
      <c r="K177" s="13"/>
      <c r="L177" s="13"/>
      <c r="M177" s="13"/>
      <c r="N177" s="13"/>
      <c r="O177" s="13"/>
      <c r="P177" s="13"/>
      <c r="Q177" s="13"/>
      <c r="R177" s="13"/>
      <c r="S177" s="13"/>
      <c r="T177" s="13"/>
      <c r="U177" s="13"/>
      <c r="V177" s="13"/>
      <c r="W177" s="13"/>
      <c r="X177" s="13"/>
      <c r="Y177" s="13"/>
      <c r="Z177" s="13"/>
      <c r="AA177" s="13"/>
    </row>
    <row r="178" spans="1:29" ht="13.5" thickBot="1" x14ac:dyDescent="0.25">
      <c r="A178" s="425" t="s">
        <v>44</v>
      </c>
      <c r="B178" s="426"/>
      <c r="C178" s="38">
        <f>SUM(C176:C177)</f>
        <v>0</v>
      </c>
      <c r="D178" s="38">
        <f>SUM(D176:D177)</f>
        <v>0</v>
      </c>
      <c r="E178" s="38">
        <f>SUM(E176:E177)</f>
        <v>0</v>
      </c>
      <c r="F178" s="73">
        <f>SUM(F176:F177)</f>
        <v>0</v>
      </c>
      <c r="G178" s="13"/>
      <c r="H178" s="13"/>
      <c r="I178" s="13"/>
      <c r="J178" s="13"/>
      <c r="K178" s="13"/>
      <c r="L178" s="13"/>
      <c r="M178" s="13"/>
      <c r="N178" s="13"/>
      <c r="O178" s="13"/>
      <c r="P178" s="13"/>
      <c r="Q178" s="13"/>
      <c r="R178" s="13"/>
      <c r="S178" s="13"/>
      <c r="T178" s="13"/>
      <c r="U178" s="13"/>
      <c r="V178" s="13"/>
      <c r="W178" s="13"/>
      <c r="X178" s="13"/>
      <c r="Y178" s="13"/>
      <c r="Z178" s="13"/>
      <c r="AA178" s="13"/>
    </row>
    <row r="179" spans="1:29" ht="22.5" customHeight="1" x14ac:dyDescent="0.2">
      <c r="A179" s="336"/>
      <c r="B179" s="336"/>
      <c r="C179" s="336"/>
      <c r="D179" s="292"/>
      <c r="E179" s="292"/>
      <c r="F179" s="13"/>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row>
    <row r="180" spans="1:29"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row>
    <row r="181" spans="1:29" x14ac:dyDescent="0.2">
      <c r="A181" s="337" t="s">
        <v>67</v>
      </c>
      <c r="B181" s="337"/>
      <c r="C181" s="337"/>
      <c r="D181" s="337"/>
      <c r="E181" s="337"/>
      <c r="F181" s="337"/>
      <c r="G181" s="337"/>
      <c r="H181" s="13"/>
      <c r="I181" s="13"/>
      <c r="J181" s="13"/>
      <c r="K181" s="13"/>
      <c r="L181" s="13"/>
      <c r="M181" s="13"/>
      <c r="N181" s="13"/>
      <c r="O181" s="13"/>
      <c r="P181" s="13"/>
      <c r="Q181" s="13"/>
      <c r="R181" s="13"/>
      <c r="S181" s="13"/>
      <c r="T181" s="13"/>
      <c r="U181" s="13"/>
      <c r="V181" s="13"/>
      <c r="W181" s="13"/>
      <c r="X181" s="13"/>
      <c r="Y181" s="13"/>
      <c r="Z181" s="13"/>
      <c r="AA181" s="13"/>
      <c r="AB181" s="13"/>
      <c r="AC181" s="13"/>
    </row>
    <row r="182" spans="1:29"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row>
    <row r="183" spans="1:29" ht="22.5" x14ac:dyDescent="0.2">
      <c r="A183" s="390" t="s">
        <v>68</v>
      </c>
      <c r="B183" s="371"/>
      <c r="C183" s="78" t="s">
        <v>471</v>
      </c>
      <c r="D183" s="381" t="s">
        <v>463</v>
      </c>
      <c r="E183" s="381" t="s">
        <v>464</v>
      </c>
      <c r="F183" s="78" t="s">
        <v>467</v>
      </c>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row>
    <row r="184" spans="1:29" ht="33" customHeight="1" thickBot="1" x14ac:dyDescent="0.3">
      <c r="A184" s="29" t="s">
        <v>2</v>
      </c>
      <c r="B184" s="89" t="s">
        <v>3</v>
      </c>
      <c r="C184" s="78"/>
      <c r="D184" s="446"/>
      <c r="E184" s="446"/>
      <c r="F184" s="78"/>
      <c r="G184" s="307"/>
      <c r="H184" s="13"/>
      <c r="I184" s="13"/>
      <c r="J184" s="13"/>
      <c r="K184" s="13"/>
      <c r="L184" s="13"/>
      <c r="M184" s="13"/>
      <c r="N184" s="13"/>
      <c r="O184" s="13"/>
      <c r="P184" s="13"/>
      <c r="Q184" s="13"/>
      <c r="R184" s="13"/>
      <c r="S184" s="13"/>
      <c r="T184" s="13"/>
      <c r="U184" s="13"/>
      <c r="V184" s="13"/>
      <c r="W184" s="13"/>
      <c r="X184" s="13"/>
      <c r="Y184" s="13"/>
      <c r="Z184" s="13"/>
      <c r="AA184" s="13"/>
      <c r="AB184" s="13"/>
      <c r="AC184" s="13"/>
    </row>
    <row r="185" spans="1:29" ht="18.75" customHeight="1" thickBot="1" x14ac:dyDescent="0.25">
      <c r="A185" s="31">
        <v>12306</v>
      </c>
      <c r="B185" s="210" t="s">
        <v>69</v>
      </c>
      <c r="C185" s="33">
        <v>10081209</v>
      </c>
      <c r="D185" s="33">
        <v>10081209</v>
      </c>
      <c r="E185" s="33">
        <v>0</v>
      </c>
      <c r="F185" s="33">
        <v>10081209</v>
      </c>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row>
    <row r="186" spans="1:29" ht="18.75" customHeight="1" thickBot="1" x14ac:dyDescent="0.25">
      <c r="A186" s="34">
        <v>12309</v>
      </c>
      <c r="B186" s="211" t="s">
        <v>70</v>
      </c>
      <c r="C186" s="33">
        <v>0</v>
      </c>
      <c r="D186" s="33">
        <v>0</v>
      </c>
      <c r="E186" s="33">
        <v>0</v>
      </c>
      <c r="F186" s="33">
        <v>0</v>
      </c>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row>
    <row r="187" spans="1:29" ht="18.75" customHeight="1" thickBot="1" x14ac:dyDescent="0.25">
      <c r="A187" s="36">
        <v>12321</v>
      </c>
      <c r="B187" s="212" t="s">
        <v>71</v>
      </c>
      <c r="C187" s="33">
        <v>0</v>
      </c>
      <c r="D187" s="33">
        <v>0</v>
      </c>
      <c r="E187" s="33">
        <v>0</v>
      </c>
      <c r="F187" s="33">
        <v>0</v>
      </c>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row>
    <row r="188" spans="1:29" ht="17.25" customHeight="1" thickBot="1" x14ac:dyDescent="0.25">
      <c r="A188" s="390" t="s">
        <v>52</v>
      </c>
      <c r="B188" s="391"/>
      <c r="C188" s="38">
        <f>SUM(C185:C187)</f>
        <v>10081209</v>
      </c>
      <c r="D188" s="38">
        <f t="shared" ref="D188:E188" si="5">SUM(D185:D187)</f>
        <v>10081209</v>
      </c>
      <c r="E188" s="38">
        <f t="shared" si="5"/>
        <v>0</v>
      </c>
      <c r="F188" s="38">
        <f>SUM(F185:F187)</f>
        <v>10081209</v>
      </c>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row>
    <row r="189" spans="1:29" ht="18.75" customHeight="1" thickBot="1" x14ac:dyDescent="0.25">
      <c r="A189" s="31">
        <v>12318</v>
      </c>
      <c r="B189" s="210" t="s">
        <v>72</v>
      </c>
      <c r="C189" s="33">
        <v>0</v>
      </c>
      <c r="D189" s="33">
        <v>0</v>
      </c>
      <c r="E189" s="33">
        <v>0</v>
      </c>
      <c r="F189" s="33">
        <v>0</v>
      </c>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row>
    <row r="190" spans="1:29" ht="18.75" customHeight="1" thickBot="1" x14ac:dyDescent="0.25">
      <c r="A190" s="36">
        <v>12320</v>
      </c>
      <c r="B190" s="212" t="s">
        <v>73</v>
      </c>
      <c r="C190" s="33">
        <v>0</v>
      </c>
      <c r="D190" s="33">
        <v>0</v>
      </c>
      <c r="E190" s="33">
        <v>0</v>
      </c>
      <c r="F190" s="33">
        <v>0</v>
      </c>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row>
    <row r="191" spans="1:29" ht="17.25" customHeight="1" thickBot="1" x14ac:dyDescent="0.25">
      <c r="A191" s="390" t="s">
        <v>55</v>
      </c>
      <c r="B191" s="391"/>
      <c r="C191" s="38">
        <f>SUM(C189:C190)</f>
        <v>0</v>
      </c>
      <c r="D191" s="38">
        <f t="shared" ref="D191:E191" si="6">SUM(D189:D190)</f>
        <v>0</v>
      </c>
      <c r="E191" s="38">
        <f t="shared" si="6"/>
        <v>0</v>
      </c>
      <c r="F191" s="38">
        <f>SUM(F189:F190)</f>
        <v>0</v>
      </c>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row>
    <row r="192" spans="1:29" ht="17.25" customHeight="1" thickBot="1" x14ac:dyDescent="0.25">
      <c r="A192" s="390" t="s">
        <v>44</v>
      </c>
      <c r="B192" s="391"/>
      <c r="C192" s="38">
        <f>SUM(C188,C191)</f>
        <v>10081209</v>
      </c>
      <c r="D192" s="38">
        <f t="shared" ref="D192:E192" si="7">SUM(D188,D191)</f>
        <v>10081209</v>
      </c>
      <c r="E192" s="38">
        <f t="shared" si="7"/>
        <v>0</v>
      </c>
      <c r="F192" s="38">
        <f>SUM(F188,F191)</f>
        <v>10081209</v>
      </c>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row>
    <row r="193" spans="1:29"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row>
    <row r="194" spans="1:29"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row>
    <row r="195" spans="1:29" x14ac:dyDescent="0.2">
      <c r="A195" s="337" t="s">
        <v>74</v>
      </c>
      <c r="B195" s="337"/>
      <c r="C195" s="337"/>
      <c r="D195" s="337"/>
      <c r="E195" s="337"/>
      <c r="F195" s="337"/>
      <c r="G195" s="337"/>
      <c r="H195" s="13"/>
      <c r="I195" s="13"/>
      <c r="J195" s="13"/>
      <c r="K195" s="13"/>
      <c r="L195" s="13"/>
      <c r="M195" s="13"/>
      <c r="N195" s="13"/>
      <c r="O195" s="13"/>
      <c r="P195" s="13"/>
      <c r="Q195" s="13"/>
      <c r="R195" s="13"/>
      <c r="S195" s="13"/>
      <c r="T195" s="13"/>
      <c r="U195" s="13"/>
      <c r="V195" s="13"/>
      <c r="W195" s="13"/>
      <c r="X195" s="13"/>
      <c r="Y195" s="13"/>
      <c r="Z195" s="13"/>
      <c r="AA195" s="13"/>
      <c r="AB195" s="13"/>
      <c r="AC195" s="13"/>
    </row>
    <row r="196" spans="1:29" ht="28.5" customHeight="1" thickBot="1" x14ac:dyDescent="0.25">
      <c r="A196" s="90"/>
      <c r="B196" s="91"/>
      <c r="C196" s="255"/>
      <c r="D196" s="255"/>
      <c r="E196" s="255"/>
      <c r="F196" s="255"/>
      <c r="G196" s="416" t="s">
        <v>439</v>
      </c>
      <c r="H196" s="416"/>
      <c r="I196" s="416"/>
      <c r="J196" s="13"/>
      <c r="K196" s="13"/>
      <c r="L196" s="13"/>
      <c r="M196" s="13"/>
      <c r="N196" s="13"/>
      <c r="O196" s="13"/>
      <c r="P196" s="13"/>
      <c r="Q196" s="13"/>
      <c r="R196" s="13"/>
      <c r="S196" s="13"/>
      <c r="T196" s="13"/>
      <c r="U196" s="13"/>
      <c r="V196" s="13"/>
      <c r="W196" s="13"/>
      <c r="X196" s="13"/>
      <c r="Y196" s="13"/>
      <c r="Z196" s="13"/>
      <c r="AA196" s="13"/>
      <c r="AB196" s="13"/>
      <c r="AC196" s="13"/>
    </row>
    <row r="197" spans="1:29" ht="13.5" customHeight="1" thickBot="1" x14ac:dyDescent="0.25">
      <c r="A197" s="390" t="s">
        <v>1</v>
      </c>
      <c r="B197" s="391"/>
      <c r="C197" s="394" t="s">
        <v>471</v>
      </c>
      <c r="D197" s="387" t="s">
        <v>463</v>
      </c>
      <c r="E197" s="387" t="s">
        <v>527</v>
      </c>
      <c r="F197" s="394" t="s">
        <v>467</v>
      </c>
      <c r="G197" s="394" t="s">
        <v>477</v>
      </c>
      <c r="H197" s="394" t="s">
        <v>491</v>
      </c>
      <c r="I197" s="394" t="s">
        <v>478</v>
      </c>
      <c r="J197" s="13"/>
      <c r="K197" s="13"/>
      <c r="L197" s="13"/>
      <c r="M197" s="13"/>
      <c r="N197" s="13"/>
      <c r="O197" s="13"/>
      <c r="P197" s="13"/>
      <c r="Q197" s="13"/>
      <c r="R197" s="13"/>
      <c r="S197" s="13"/>
      <c r="T197" s="13"/>
      <c r="U197" s="13"/>
      <c r="V197" s="13"/>
      <c r="W197" s="13"/>
      <c r="X197" s="13"/>
      <c r="Y197" s="13"/>
      <c r="Z197" s="13"/>
      <c r="AA197" s="13"/>
      <c r="AB197" s="13"/>
      <c r="AC197" s="13"/>
    </row>
    <row r="198" spans="1:29" ht="43.5" customHeight="1" thickBot="1" x14ac:dyDescent="0.3">
      <c r="A198" s="92" t="s">
        <v>2</v>
      </c>
      <c r="B198" s="92" t="s">
        <v>3</v>
      </c>
      <c r="C198" s="394"/>
      <c r="D198" s="388"/>
      <c r="E198" s="388"/>
      <c r="F198" s="394"/>
      <c r="G198" s="394"/>
      <c r="H198" s="394"/>
      <c r="I198" s="394"/>
      <c r="J198" s="307"/>
      <c r="K198" s="13"/>
      <c r="L198" s="13"/>
      <c r="M198" s="13"/>
      <c r="N198" s="13"/>
      <c r="O198" s="13"/>
      <c r="P198" s="13"/>
      <c r="Q198" s="13"/>
      <c r="R198" s="13"/>
      <c r="S198" s="13"/>
      <c r="T198" s="13"/>
      <c r="U198" s="13"/>
      <c r="V198" s="13"/>
      <c r="W198" s="13"/>
      <c r="X198" s="13"/>
      <c r="Y198" s="13"/>
      <c r="Z198" s="13"/>
      <c r="AA198" s="13"/>
      <c r="AB198" s="13"/>
      <c r="AC198" s="13"/>
    </row>
    <row r="199" spans="1:29" ht="18" customHeight="1" x14ac:dyDescent="0.2">
      <c r="A199" s="93">
        <v>12401</v>
      </c>
      <c r="B199" s="213" t="s">
        <v>75</v>
      </c>
      <c r="C199" s="284">
        <v>104855192</v>
      </c>
      <c r="D199" s="284">
        <v>14652431</v>
      </c>
      <c r="E199" s="284">
        <v>0</v>
      </c>
      <c r="F199" s="284">
        <v>14652431</v>
      </c>
      <c r="G199" s="284">
        <v>90202761</v>
      </c>
      <c r="H199" s="284">
        <v>0</v>
      </c>
      <c r="I199" s="284">
        <v>14652431</v>
      </c>
      <c r="J199" s="13"/>
      <c r="K199" s="13"/>
      <c r="L199" s="13"/>
      <c r="M199" s="13"/>
      <c r="N199" s="13"/>
      <c r="O199" s="13"/>
      <c r="P199" s="13"/>
      <c r="Q199" s="13"/>
      <c r="R199" s="13"/>
      <c r="S199" s="13"/>
      <c r="T199" s="13"/>
      <c r="U199" s="13"/>
      <c r="V199" s="13"/>
      <c r="W199" s="13"/>
      <c r="X199" s="13"/>
      <c r="Y199" s="13"/>
      <c r="Z199" s="13"/>
      <c r="AA199" s="13"/>
      <c r="AB199" s="13"/>
      <c r="AC199" s="13"/>
    </row>
    <row r="200" spans="1:29" ht="18" customHeight="1" thickBot="1" x14ac:dyDescent="0.25">
      <c r="A200" s="94">
        <v>12402</v>
      </c>
      <c r="B200" s="214" t="s">
        <v>76</v>
      </c>
      <c r="C200" s="284">
        <v>0</v>
      </c>
      <c r="D200" s="284">
        <v>0</v>
      </c>
      <c r="E200" s="284">
        <v>0</v>
      </c>
      <c r="F200" s="284">
        <v>0</v>
      </c>
      <c r="G200" s="284">
        <v>0</v>
      </c>
      <c r="H200" s="284">
        <v>0</v>
      </c>
      <c r="I200" s="284">
        <v>0</v>
      </c>
      <c r="J200" s="13"/>
      <c r="K200" s="13"/>
      <c r="L200" s="13"/>
      <c r="M200" s="13"/>
      <c r="N200" s="13"/>
      <c r="O200" s="13"/>
      <c r="P200" s="13"/>
      <c r="Q200" s="13"/>
      <c r="R200" s="13"/>
      <c r="S200" s="13"/>
      <c r="T200" s="13"/>
      <c r="U200" s="13"/>
      <c r="V200" s="13"/>
      <c r="W200" s="13"/>
      <c r="X200" s="13"/>
      <c r="Y200" s="13"/>
      <c r="Z200" s="13"/>
      <c r="AA200" s="13"/>
      <c r="AB200" s="13"/>
      <c r="AC200" s="13"/>
    </row>
    <row r="201" spans="1:29" ht="13.5" thickBot="1" x14ac:dyDescent="0.25">
      <c r="A201" s="390" t="s">
        <v>8</v>
      </c>
      <c r="B201" s="391"/>
      <c r="C201" s="274">
        <f>SUM(C199:C200)</f>
        <v>104855192</v>
      </c>
      <c r="D201" s="274">
        <f t="shared" ref="D201:E201" si="8">SUM(D199:D200)</f>
        <v>14652431</v>
      </c>
      <c r="E201" s="274">
        <f t="shared" si="8"/>
        <v>0</v>
      </c>
      <c r="F201" s="274">
        <f>SUM(F199:F200)</f>
        <v>14652431</v>
      </c>
      <c r="G201" s="274">
        <f>SUM(G199:G200)</f>
        <v>90202761</v>
      </c>
      <c r="H201" s="274">
        <f>SUM(H199:H200)</f>
        <v>0</v>
      </c>
      <c r="I201" s="274">
        <f>SUM(I199:I200)</f>
        <v>14652431</v>
      </c>
      <c r="J201" s="13"/>
      <c r="K201" s="13"/>
      <c r="L201" s="13"/>
      <c r="M201" s="13"/>
      <c r="N201" s="13"/>
      <c r="O201" s="13"/>
      <c r="P201" s="13"/>
      <c r="Q201" s="13"/>
      <c r="R201" s="13"/>
      <c r="S201" s="13"/>
      <c r="T201" s="13"/>
      <c r="U201" s="13"/>
      <c r="V201" s="13"/>
      <c r="W201" s="13"/>
      <c r="X201" s="13"/>
      <c r="Y201" s="13"/>
      <c r="Z201" s="13"/>
      <c r="AA201" s="13"/>
      <c r="AB201" s="13"/>
      <c r="AC201" s="13"/>
    </row>
    <row r="202" spans="1:29" x14ac:dyDescent="0.2">
      <c r="A202" s="4"/>
      <c r="B202" s="4"/>
      <c r="C202" s="8"/>
      <c r="D202" s="8"/>
      <c r="E202" s="8"/>
      <c r="F202" s="8"/>
      <c r="G202" s="8"/>
      <c r="H202" s="13"/>
      <c r="I202" s="13"/>
      <c r="J202" s="13"/>
      <c r="K202" s="13"/>
      <c r="L202" s="13"/>
      <c r="M202" s="13"/>
      <c r="N202" s="13"/>
      <c r="O202" s="13"/>
      <c r="P202" s="13"/>
      <c r="Q202" s="13"/>
      <c r="R202" s="13"/>
      <c r="S202" s="13"/>
      <c r="T202" s="13"/>
      <c r="U202" s="13"/>
      <c r="V202" s="13"/>
      <c r="W202" s="13"/>
      <c r="X202" s="13"/>
      <c r="Y202" s="13"/>
      <c r="Z202" s="13"/>
      <c r="AA202" s="13"/>
      <c r="AB202" s="13"/>
      <c r="AC202" s="13"/>
    </row>
    <row r="203" spans="1:29"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row>
    <row r="204" spans="1:29" x14ac:dyDescent="0.2">
      <c r="A204" s="337" t="s">
        <v>77</v>
      </c>
      <c r="B204" s="337"/>
      <c r="C204" s="337"/>
      <c r="D204" s="337"/>
      <c r="E204" s="337"/>
      <c r="F204" s="337"/>
      <c r="G204" s="337"/>
      <c r="H204" s="13"/>
      <c r="I204" s="13"/>
      <c r="J204" s="13"/>
      <c r="K204" s="13"/>
      <c r="L204" s="13"/>
      <c r="M204" s="13"/>
      <c r="N204" s="13"/>
      <c r="O204" s="13"/>
      <c r="P204" s="13"/>
      <c r="Q204" s="13"/>
      <c r="R204" s="13"/>
      <c r="S204" s="13"/>
      <c r="T204" s="13"/>
      <c r="U204" s="13"/>
      <c r="V204" s="13"/>
      <c r="W204" s="13"/>
      <c r="X204" s="13"/>
      <c r="Y204" s="13"/>
      <c r="Z204" s="13"/>
      <c r="AA204" s="13"/>
      <c r="AB204" s="13"/>
      <c r="AC204" s="13"/>
    </row>
    <row r="205" spans="1:29"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row>
    <row r="206" spans="1:29" ht="33.75" x14ac:dyDescent="0.25">
      <c r="A206" s="390" t="s">
        <v>78</v>
      </c>
      <c r="B206" s="391"/>
      <c r="C206" s="381" t="s">
        <v>471</v>
      </c>
      <c r="D206" s="288" t="s">
        <v>463</v>
      </c>
      <c r="E206" s="288" t="s">
        <v>464</v>
      </c>
      <c r="F206" s="381" t="s">
        <v>467</v>
      </c>
      <c r="G206" s="307"/>
      <c r="H206" s="13"/>
      <c r="I206" s="13"/>
      <c r="J206" s="13"/>
      <c r="K206" s="13"/>
      <c r="L206" s="13"/>
      <c r="M206" s="13"/>
      <c r="N206" s="13"/>
      <c r="O206" s="13"/>
      <c r="P206" s="13"/>
      <c r="Q206" s="13"/>
      <c r="R206" s="13"/>
      <c r="S206" s="13"/>
      <c r="T206" s="13"/>
      <c r="U206" s="13"/>
      <c r="V206" s="13"/>
      <c r="W206" s="13"/>
      <c r="X206" s="13"/>
      <c r="Y206" s="13"/>
      <c r="Z206" s="13"/>
      <c r="AA206" s="13"/>
      <c r="AB206" s="13"/>
      <c r="AC206" s="13"/>
    </row>
    <row r="207" spans="1:29" x14ac:dyDescent="0.2">
      <c r="A207" s="29" t="s">
        <v>2</v>
      </c>
      <c r="B207" s="30" t="s">
        <v>3</v>
      </c>
      <c r="C207" s="333"/>
      <c r="D207" s="290"/>
      <c r="E207" s="290"/>
      <c r="F207" s="33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row>
    <row r="208" spans="1:29" x14ac:dyDescent="0.2">
      <c r="A208" s="95">
        <v>11601</v>
      </c>
      <c r="B208" s="215" t="s">
        <v>79</v>
      </c>
      <c r="C208" s="75">
        <v>32278384</v>
      </c>
      <c r="D208" s="75">
        <v>32179729</v>
      </c>
      <c r="E208" s="75">
        <v>0</v>
      </c>
      <c r="F208" s="75">
        <v>32179729</v>
      </c>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row>
    <row r="209" spans="1:29" x14ac:dyDescent="0.2">
      <c r="A209" s="34">
        <v>12101</v>
      </c>
      <c r="B209" s="197" t="s">
        <v>80</v>
      </c>
      <c r="C209" s="76">
        <v>24372059</v>
      </c>
      <c r="D209" s="76">
        <v>24372059</v>
      </c>
      <c r="E209" s="76">
        <v>0</v>
      </c>
      <c r="F209" s="76">
        <v>24372059</v>
      </c>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row>
    <row r="210" spans="1:29" x14ac:dyDescent="0.2">
      <c r="A210" s="34">
        <v>12102</v>
      </c>
      <c r="B210" s="197" t="s">
        <v>81</v>
      </c>
      <c r="C210" s="76">
        <v>0</v>
      </c>
      <c r="D210" s="76">
        <v>0</v>
      </c>
      <c r="E210" s="76">
        <v>0</v>
      </c>
      <c r="F210" s="76">
        <v>0</v>
      </c>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row>
    <row r="211" spans="1:29" x14ac:dyDescent="0.2">
      <c r="A211" s="34">
        <v>12103</v>
      </c>
      <c r="B211" s="197" t="s">
        <v>82</v>
      </c>
      <c r="C211" s="76">
        <v>0</v>
      </c>
      <c r="D211" s="76">
        <v>0</v>
      </c>
      <c r="E211" s="76">
        <v>0</v>
      </c>
      <c r="F211" s="76">
        <v>0</v>
      </c>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row>
    <row r="212" spans="1:29" x14ac:dyDescent="0.2">
      <c r="A212" s="36">
        <v>12105</v>
      </c>
      <c r="B212" s="216" t="s">
        <v>83</v>
      </c>
      <c r="C212" s="77">
        <v>0</v>
      </c>
      <c r="D212" s="77">
        <v>0</v>
      </c>
      <c r="E212" s="77">
        <v>0</v>
      </c>
      <c r="F212" s="77">
        <v>0</v>
      </c>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row>
    <row r="213" spans="1:29" x14ac:dyDescent="0.2">
      <c r="A213" s="392" t="s">
        <v>44</v>
      </c>
      <c r="B213" s="393"/>
      <c r="C213" s="73">
        <f>SUM(C208:C212)</f>
        <v>56650443</v>
      </c>
      <c r="D213" s="73">
        <f t="shared" ref="D213:E213" si="9">SUM(D208:D212)</f>
        <v>56551788</v>
      </c>
      <c r="E213" s="73">
        <f t="shared" si="9"/>
        <v>0</v>
      </c>
      <c r="F213" s="73">
        <f>SUM(F208:F212)</f>
        <v>56551788</v>
      </c>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row>
    <row r="214" spans="1:29"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row>
    <row r="215" spans="1:29" x14ac:dyDescent="0.2">
      <c r="A215" s="336"/>
      <c r="B215" s="336"/>
      <c r="C215" s="336"/>
      <c r="D215" s="292"/>
      <c r="E215" s="292"/>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row>
    <row r="216" spans="1:29" x14ac:dyDescent="0.2">
      <c r="A216" s="389" t="s">
        <v>84</v>
      </c>
      <c r="B216" s="389"/>
      <c r="C216" s="389"/>
      <c r="D216" s="389"/>
      <c r="E216" s="389"/>
      <c r="F216" s="389"/>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row>
    <row r="217" spans="1:29" ht="13.5" customHeight="1" thickBot="1" x14ac:dyDescent="0.25">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row>
    <row r="218" spans="1:29" ht="24.75" customHeight="1" thickBot="1" x14ac:dyDescent="0.25">
      <c r="A218" s="390" t="s">
        <v>1</v>
      </c>
      <c r="B218" s="371"/>
      <c r="C218" s="417" t="s">
        <v>471</v>
      </c>
      <c r="D218" s="332" t="s">
        <v>463</v>
      </c>
      <c r="E218" s="380" t="s">
        <v>464</v>
      </c>
      <c r="F218" s="381" t="s">
        <v>467</v>
      </c>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row>
    <row r="219" spans="1:29" ht="39" customHeight="1" thickBot="1" x14ac:dyDescent="0.3">
      <c r="A219" s="29" t="s">
        <v>2</v>
      </c>
      <c r="B219" s="89" t="s">
        <v>3</v>
      </c>
      <c r="C219" s="352"/>
      <c r="D219" s="333"/>
      <c r="E219" s="359"/>
      <c r="F219" s="333"/>
      <c r="G219" s="307"/>
      <c r="H219" s="13"/>
      <c r="I219" s="13"/>
      <c r="J219" s="13"/>
      <c r="K219" s="13"/>
      <c r="L219" s="13"/>
      <c r="M219" s="13"/>
      <c r="N219" s="13"/>
      <c r="O219" s="13"/>
      <c r="P219" s="13"/>
      <c r="Q219" s="13"/>
      <c r="R219" s="13"/>
      <c r="S219" s="13"/>
      <c r="T219" s="13"/>
      <c r="U219" s="13"/>
      <c r="V219" s="13"/>
      <c r="W219" s="13"/>
      <c r="X219" s="13"/>
      <c r="Y219" s="13"/>
      <c r="Z219" s="13"/>
      <c r="AA219" s="13"/>
      <c r="AB219" s="13"/>
      <c r="AC219" s="13"/>
    </row>
    <row r="220" spans="1:29" ht="21" customHeight="1" thickBot="1" x14ac:dyDescent="0.25">
      <c r="A220" s="31">
        <v>12601</v>
      </c>
      <c r="B220" s="210" t="s">
        <v>90</v>
      </c>
      <c r="C220" s="32">
        <v>0</v>
      </c>
      <c r="D220" s="32">
        <v>0</v>
      </c>
      <c r="E220" s="32">
        <v>0</v>
      </c>
      <c r="F220" s="32">
        <v>0</v>
      </c>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row>
    <row r="221" spans="1:29" ht="21" customHeight="1" thickBot="1" x14ac:dyDescent="0.25">
      <c r="A221" s="34">
        <v>12602</v>
      </c>
      <c r="B221" s="211" t="s">
        <v>91</v>
      </c>
      <c r="C221" s="32">
        <v>0</v>
      </c>
      <c r="D221" s="32">
        <v>0</v>
      </c>
      <c r="E221" s="32">
        <v>0</v>
      </c>
      <c r="F221" s="32">
        <v>0</v>
      </c>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row>
    <row r="222" spans="1:29" ht="21" customHeight="1" thickBot="1" x14ac:dyDescent="0.25">
      <c r="A222" s="34">
        <v>12603</v>
      </c>
      <c r="B222" s="211" t="s">
        <v>92</v>
      </c>
      <c r="C222" s="32">
        <v>0</v>
      </c>
      <c r="D222" s="32">
        <v>0</v>
      </c>
      <c r="E222" s="32">
        <v>0</v>
      </c>
      <c r="F222" s="32">
        <v>0</v>
      </c>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row>
    <row r="223" spans="1:29" ht="21" customHeight="1" thickBot="1" x14ac:dyDescent="0.25">
      <c r="A223" s="96">
        <v>12604</v>
      </c>
      <c r="B223" s="217" t="s">
        <v>93</v>
      </c>
      <c r="C223" s="32">
        <v>-90202761</v>
      </c>
      <c r="D223" s="32">
        <v>0</v>
      </c>
      <c r="E223" s="32">
        <v>0</v>
      </c>
      <c r="F223" s="32">
        <v>0</v>
      </c>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row>
    <row r="224" spans="1:29" ht="21" customHeight="1" thickBot="1" x14ac:dyDescent="0.25">
      <c r="A224" s="96">
        <v>12605</v>
      </c>
      <c r="B224" s="217" t="s">
        <v>94</v>
      </c>
      <c r="C224" s="32">
        <v>0</v>
      </c>
      <c r="D224" s="32">
        <v>0</v>
      </c>
      <c r="E224" s="32">
        <v>0</v>
      </c>
      <c r="F224" s="32">
        <v>0</v>
      </c>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row>
    <row r="225" spans="1:29" ht="21" customHeight="1" thickBot="1" x14ac:dyDescent="0.25">
      <c r="A225" s="96">
        <v>12606</v>
      </c>
      <c r="B225" s="217" t="s">
        <v>95</v>
      </c>
      <c r="C225" s="32">
        <v>0</v>
      </c>
      <c r="D225" s="32">
        <v>0</v>
      </c>
      <c r="E225" s="32">
        <v>0</v>
      </c>
      <c r="F225" s="32">
        <v>0</v>
      </c>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row>
    <row r="226" spans="1:29" ht="21" customHeight="1" thickBot="1" x14ac:dyDescent="0.25">
      <c r="A226" s="36">
        <v>12699</v>
      </c>
      <c r="B226" s="212" t="s">
        <v>96</v>
      </c>
      <c r="C226" s="32">
        <v>0</v>
      </c>
      <c r="D226" s="32">
        <v>0</v>
      </c>
      <c r="E226" s="32">
        <v>0</v>
      </c>
      <c r="F226" s="32">
        <v>0</v>
      </c>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row>
    <row r="227" spans="1:29" ht="13.5" thickBot="1" x14ac:dyDescent="0.25">
      <c r="A227" s="390" t="s">
        <v>8</v>
      </c>
      <c r="B227" s="371"/>
      <c r="C227" s="26">
        <f>SUM(C220:C226)</f>
        <v>-90202761</v>
      </c>
      <c r="D227" s="26">
        <f t="shared" ref="D227:E227" si="10">SUM(D220:D226)</f>
        <v>0</v>
      </c>
      <c r="E227" s="26">
        <f t="shared" si="10"/>
        <v>0</v>
      </c>
      <c r="F227" s="26">
        <f>SUM(F220:F226)</f>
        <v>0</v>
      </c>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row>
    <row r="228" spans="1:29" ht="16.5" customHeight="1" x14ac:dyDescent="0.2">
      <c r="A228" s="4"/>
      <c r="B228" s="4"/>
      <c r="C228" s="8"/>
      <c r="D228" s="8"/>
      <c r="E228" s="8"/>
      <c r="F228" s="13"/>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row>
    <row r="229" spans="1:29" ht="17.2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row>
    <row r="230" spans="1:29" x14ac:dyDescent="0.2">
      <c r="A230" s="389" t="s">
        <v>85</v>
      </c>
      <c r="B230" s="389"/>
      <c r="C230" s="389"/>
      <c r="D230" s="389"/>
      <c r="E230" s="389"/>
      <c r="F230" s="389"/>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row>
    <row r="231" spans="1:29" ht="3.75" customHeight="1" thickBot="1" x14ac:dyDescent="0.25">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row>
    <row r="232" spans="1:29" ht="13.5" thickBot="1" x14ac:dyDescent="0.25">
      <c r="A232" s="390" t="s">
        <v>86</v>
      </c>
      <c r="B232" s="391"/>
      <c r="C232" s="417" t="s">
        <v>471</v>
      </c>
      <c r="D232" s="332" t="s">
        <v>463</v>
      </c>
      <c r="E232" s="380" t="s">
        <v>464</v>
      </c>
      <c r="F232" s="381" t="s">
        <v>467</v>
      </c>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row>
    <row r="233" spans="1:29" ht="57" customHeight="1" thickBot="1" x14ac:dyDescent="0.3">
      <c r="A233" s="29" t="s">
        <v>2</v>
      </c>
      <c r="B233" s="30" t="s">
        <v>3</v>
      </c>
      <c r="C233" s="352"/>
      <c r="D233" s="333"/>
      <c r="E233" s="359"/>
      <c r="F233" s="333"/>
      <c r="G233" s="307"/>
      <c r="H233" s="13"/>
      <c r="I233" s="13"/>
      <c r="J233" s="13"/>
      <c r="K233" s="13"/>
      <c r="L233" s="13"/>
      <c r="M233" s="13"/>
      <c r="N233" s="13"/>
      <c r="O233" s="13"/>
      <c r="P233" s="13"/>
      <c r="Q233" s="13"/>
      <c r="R233" s="13"/>
      <c r="S233" s="13"/>
      <c r="T233" s="13"/>
      <c r="U233" s="13"/>
      <c r="V233" s="13"/>
      <c r="W233" s="13"/>
      <c r="X233" s="13"/>
      <c r="Y233" s="13"/>
      <c r="Z233" s="13"/>
      <c r="AA233" s="13"/>
      <c r="AB233" s="13"/>
      <c r="AC233" s="13"/>
    </row>
    <row r="234" spans="1:29" ht="13.5" thickBot="1" x14ac:dyDescent="0.25">
      <c r="A234" s="31">
        <v>1310101</v>
      </c>
      <c r="B234" s="218" t="s">
        <v>97</v>
      </c>
      <c r="C234" s="32">
        <v>0</v>
      </c>
      <c r="D234" s="32">
        <v>0</v>
      </c>
      <c r="E234" s="32">
        <v>0</v>
      </c>
      <c r="F234" s="32">
        <v>0</v>
      </c>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row>
    <row r="235" spans="1:29" ht="13.5" thickBot="1" x14ac:dyDescent="0.25">
      <c r="A235" s="34">
        <v>1310102</v>
      </c>
      <c r="B235" s="219" t="s">
        <v>98</v>
      </c>
      <c r="C235" s="32">
        <v>0</v>
      </c>
      <c r="D235" s="32">
        <v>0</v>
      </c>
      <c r="E235" s="32">
        <v>0</v>
      </c>
      <c r="F235" s="32">
        <v>0</v>
      </c>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row>
    <row r="236" spans="1:29" ht="13.5" thickBot="1" x14ac:dyDescent="0.25">
      <c r="A236" s="96">
        <v>1310201</v>
      </c>
      <c r="B236" s="220" t="s">
        <v>99</v>
      </c>
      <c r="C236" s="32">
        <v>0</v>
      </c>
      <c r="D236" s="32">
        <v>0</v>
      </c>
      <c r="E236" s="32">
        <v>0</v>
      </c>
      <c r="F236" s="32">
        <v>0</v>
      </c>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row>
    <row r="237" spans="1:29" ht="13.5" thickBot="1" x14ac:dyDescent="0.25">
      <c r="A237" s="96">
        <v>1310202</v>
      </c>
      <c r="B237" s="220" t="s">
        <v>100</v>
      </c>
      <c r="C237" s="32">
        <v>0</v>
      </c>
      <c r="D237" s="32">
        <v>0</v>
      </c>
      <c r="E237" s="32">
        <v>0</v>
      </c>
      <c r="F237" s="32">
        <v>0</v>
      </c>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row>
    <row r="238" spans="1:29" ht="13.5" thickBot="1" x14ac:dyDescent="0.25">
      <c r="A238" s="96">
        <v>1310203</v>
      </c>
      <c r="B238" s="220" t="s">
        <v>101</v>
      </c>
      <c r="C238" s="32">
        <v>0</v>
      </c>
      <c r="D238" s="32">
        <v>0</v>
      </c>
      <c r="E238" s="32">
        <v>0</v>
      </c>
      <c r="F238" s="32">
        <v>0</v>
      </c>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row>
    <row r="239" spans="1:29" ht="13.5" thickBot="1" x14ac:dyDescent="0.25">
      <c r="A239" s="96">
        <v>1310301</v>
      </c>
      <c r="B239" s="220" t="s">
        <v>102</v>
      </c>
      <c r="C239" s="32">
        <v>0</v>
      </c>
      <c r="D239" s="32">
        <v>0</v>
      </c>
      <c r="E239" s="32">
        <v>0</v>
      </c>
      <c r="F239" s="32">
        <v>0</v>
      </c>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row>
    <row r="240" spans="1:29" ht="18.75" thickBot="1" x14ac:dyDescent="0.25">
      <c r="A240" s="96">
        <v>1310302</v>
      </c>
      <c r="B240" s="220" t="s">
        <v>103</v>
      </c>
      <c r="C240" s="32">
        <v>0</v>
      </c>
      <c r="D240" s="32">
        <v>0</v>
      </c>
      <c r="E240" s="32">
        <v>0</v>
      </c>
      <c r="F240" s="32">
        <v>0</v>
      </c>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row>
    <row r="241" spans="1:29" ht="13.5" thickBot="1" x14ac:dyDescent="0.25">
      <c r="A241" s="96">
        <v>1310303</v>
      </c>
      <c r="B241" s="220" t="s">
        <v>104</v>
      </c>
      <c r="C241" s="32">
        <v>0</v>
      </c>
      <c r="D241" s="32">
        <v>0</v>
      </c>
      <c r="E241" s="32">
        <v>0</v>
      </c>
      <c r="F241" s="32">
        <v>0</v>
      </c>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row>
    <row r="242" spans="1:29" x14ac:dyDescent="0.2">
      <c r="A242" s="96">
        <v>1310399</v>
      </c>
      <c r="B242" s="220" t="s">
        <v>105</v>
      </c>
      <c r="C242" s="32">
        <v>0</v>
      </c>
      <c r="D242" s="32">
        <v>0</v>
      </c>
      <c r="E242" s="32">
        <v>0</v>
      </c>
      <c r="F242" s="32">
        <v>0</v>
      </c>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row>
    <row r="243" spans="1:29" ht="13.5" thickBot="1" x14ac:dyDescent="0.25">
      <c r="A243" s="96">
        <v>1310401</v>
      </c>
      <c r="B243" s="220" t="s">
        <v>106</v>
      </c>
      <c r="C243" s="32">
        <v>0</v>
      </c>
      <c r="D243" s="32">
        <v>0</v>
      </c>
      <c r="E243" s="32">
        <v>0</v>
      </c>
      <c r="F243" s="32">
        <v>0</v>
      </c>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row>
    <row r="244" spans="1:29" ht="13.5" customHeight="1" thickBot="1" x14ac:dyDescent="0.25">
      <c r="A244" s="96">
        <v>1310402</v>
      </c>
      <c r="B244" s="220" t="s">
        <v>107</v>
      </c>
      <c r="C244" s="32">
        <v>0</v>
      </c>
      <c r="D244" s="32">
        <v>0</v>
      </c>
      <c r="E244" s="32">
        <v>0</v>
      </c>
      <c r="F244" s="32">
        <v>0</v>
      </c>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row>
    <row r="245" spans="1:29" ht="13.5" customHeight="1" thickBot="1" x14ac:dyDescent="0.25">
      <c r="A245" s="96">
        <v>1310403</v>
      </c>
      <c r="B245" s="220" t="s">
        <v>108</v>
      </c>
      <c r="C245" s="32">
        <v>0</v>
      </c>
      <c r="D245" s="32">
        <v>0</v>
      </c>
      <c r="E245" s="32">
        <v>0</v>
      </c>
      <c r="F245" s="32">
        <v>0</v>
      </c>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row>
    <row r="246" spans="1:29" ht="13.5" customHeight="1" thickBot="1" x14ac:dyDescent="0.25">
      <c r="A246" s="96">
        <v>1310404</v>
      </c>
      <c r="B246" s="220" t="s">
        <v>109</v>
      </c>
      <c r="C246" s="32">
        <v>0</v>
      </c>
      <c r="D246" s="32">
        <v>0</v>
      </c>
      <c r="E246" s="32">
        <v>0</v>
      </c>
      <c r="F246" s="32">
        <v>0</v>
      </c>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row>
    <row r="247" spans="1:29" ht="13.5" customHeight="1" thickBot="1" x14ac:dyDescent="0.25">
      <c r="A247" s="96">
        <v>1310405</v>
      </c>
      <c r="B247" s="220" t="s">
        <v>110</v>
      </c>
      <c r="C247" s="32">
        <v>0</v>
      </c>
      <c r="D247" s="32">
        <v>0</v>
      </c>
      <c r="E247" s="32">
        <v>0</v>
      </c>
      <c r="F247" s="32">
        <v>0</v>
      </c>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row>
    <row r="248" spans="1:29" ht="13.5" customHeight="1" thickBot="1" x14ac:dyDescent="0.25">
      <c r="A248" s="96">
        <v>1310406</v>
      </c>
      <c r="B248" s="220" t="s">
        <v>111</v>
      </c>
      <c r="C248" s="32">
        <v>0</v>
      </c>
      <c r="D248" s="32">
        <v>0</v>
      </c>
      <c r="E248" s="32">
        <v>0</v>
      </c>
      <c r="F248" s="32">
        <v>0</v>
      </c>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row>
    <row r="249" spans="1:29" ht="13.5" customHeight="1" thickBot="1" x14ac:dyDescent="0.25">
      <c r="A249" s="96">
        <v>1310407</v>
      </c>
      <c r="B249" s="220" t="s">
        <v>112</v>
      </c>
      <c r="C249" s="32">
        <v>0</v>
      </c>
      <c r="D249" s="32">
        <v>0</v>
      </c>
      <c r="E249" s="32">
        <v>0</v>
      </c>
      <c r="F249" s="32">
        <v>0</v>
      </c>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row>
    <row r="250" spans="1:29" ht="13.5" thickBot="1" x14ac:dyDescent="0.25">
      <c r="A250" s="96">
        <v>1310408</v>
      </c>
      <c r="B250" s="220" t="s">
        <v>113</v>
      </c>
      <c r="C250" s="32">
        <v>0</v>
      </c>
      <c r="D250" s="32">
        <v>0</v>
      </c>
      <c r="E250" s="32">
        <v>0</v>
      </c>
      <c r="F250" s="32">
        <v>0</v>
      </c>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row>
    <row r="251" spans="1:29" ht="18.75" thickBot="1" x14ac:dyDescent="0.25">
      <c r="A251" s="96">
        <v>1310409</v>
      </c>
      <c r="B251" s="220" t="s">
        <v>114</v>
      </c>
      <c r="C251" s="32">
        <v>0</v>
      </c>
      <c r="D251" s="32">
        <v>0</v>
      </c>
      <c r="E251" s="32">
        <v>0</v>
      </c>
      <c r="F251" s="32">
        <v>0</v>
      </c>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row>
    <row r="252" spans="1:29" ht="18.75" thickBot="1" x14ac:dyDescent="0.25">
      <c r="A252" s="96">
        <v>1310410</v>
      </c>
      <c r="B252" s="220" t="s">
        <v>115</v>
      </c>
      <c r="C252" s="32">
        <v>0</v>
      </c>
      <c r="D252" s="32">
        <v>0</v>
      </c>
      <c r="E252" s="32">
        <v>0</v>
      </c>
      <c r="F252" s="32">
        <v>0</v>
      </c>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row>
    <row r="253" spans="1:29" ht="18.75" thickBot="1" x14ac:dyDescent="0.25">
      <c r="A253" s="96">
        <v>1310411</v>
      </c>
      <c r="B253" s="220" t="s">
        <v>116</v>
      </c>
      <c r="C253" s="32">
        <v>0</v>
      </c>
      <c r="D253" s="32">
        <v>0</v>
      </c>
      <c r="E253" s="32">
        <v>0</v>
      </c>
      <c r="F253" s="32">
        <v>0</v>
      </c>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row>
    <row r="254" spans="1:29" ht="18.75" thickBot="1" x14ac:dyDescent="0.25">
      <c r="A254" s="96">
        <v>1310412</v>
      </c>
      <c r="B254" s="220" t="s">
        <v>117</v>
      </c>
      <c r="C254" s="32">
        <v>0</v>
      </c>
      <c r="D254" s="32">
        <v>0</v>
      </c>
      <c r="E254" s="32">
        <v>0</v>
      </c>
      <c r="F254" s="32">
        <v>0</v>
      </c>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row>
    <row r="255" spans="1:29" ht="13.5" thickBot="1" x14ac:dyDescent="0.25">
      <c r="A255" s="96">
        <v>1310413</v>
      </c>
      <c r="B255" s="220" t="s">
        <v>118</v>
      </c>
      <c r="C255" s="32">
        <v>0</v>
      </c>
      <c r="D255" s="32">
        <v>0</v>
      </c>
      <c r="E255" s="32">
        <v>0</v>
      </c>
      <c r="F255" s="32">
        <v>0</v>
      </c>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row>
    <row r="256" spans="1:29" ht="18.75" thickBot="1" x14ac:dyDescent="0.25">
      <c r="A256" s="96">
        <v>1310414</v>
      </c>
      <c r="B256" s="220" t="s">
        <v>119</v>
      </c>
      <c r="C256" s="32">
        <v>0</v>
      </c>
      <c r="D256" s="32">
        <v>0</v>
      </c>
      <c r="E256" s="32">
        <v>0</v>
      </c>
      <c r="F256" s="32">
        <v>0</v>
      </c>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row>
    <row r="257" spans="1:29" ht="13.5" thickBot="1" x14ac:dyDescent="0.25">
      <c r="A257" s="96">
        <v>1310415</v>
      </c>
      <c r="B257" s="220" t="s">
        <v>120</v>
      </c>
      <c r="C257" s="32">
        <v>0</v>
      </c>
      <c r="D257" s="32">
        <v>0</v>
      </c>
      <c r="E257" s="32">
        <v>0</v>
      </c>
      <c r="F257" s="32">
        <v>0</v>
      </c>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row>
    <row r="258" spans="1:29" ht="13.5" thickBot="1" x14ac:dyDescent="0.25">
      <c r="A258" s="96">
        <v>1310416</v>
      </c>
      <c r="B258" s="220" t="s">
        <v>121</v>
      </c>
      <c r="C258" s="32">
        <v>0</v>
      </c>
      <c r="D258" s="32">
        <v>0</v>
      </c>
      <c r="E258" s="32">
        <v>0</v>
      </c>
      <c r="F258" s="32">
        <v>0</v>
      </c>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row>
    <row r="259" spans="1:29" ht="13.5" customHeight="1" thickBot="1" x14ac:dyDescent="0.25">
      <c r="A259" s="96">
        <v>1310499</v>
      </c>
      <c r="B259" s="220" t="s">
        <v>122</v>
      </c>
      <c r="C259" s="32">
        <v>0</v>
      </c>
      <c r="D259" s="32">
        <v>0</v>
      </c>
      <c r="E259" s="32">
        <v>0</v>
      </c>
      <c r="F259" s="32">
        <v>0</v>
      </c>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row>
    <row r="260" spans="1:29" ht="13.5" thickBot="1" x14ac:dyDescent="0.25">
      <c r="A260" s="96">
        <v>13105</v>
      </c>
      <c r="B260" s="220" t="s">
        <v>123</v>
      </c>
      <c r="C260" s="32">
        <v>0</v>
      </c>
      <c r="D260" s="32">
        <v>0</v>
      </c>
      <c r="E260" s="32">
        <v>0</v>
      </c>
      <c r="F260" s="32">
        <v>0</v>
      </c>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row>
    <row r="261" spans="1:29" ht="13.5" thickBot="1" x14ac:dyDescent="0.25">
      <c r="A261" s="96">
        <v>1310703</v>
      </c>
      <c r="B261" s="220" t="s">
        <v>124</v>
      </c>
      <c r="C261" s="32">
        <v>0</v>
      </c>
      <c r="D261" s="32">
        <v>0</v>
      </c>
      <c r="E261" s="32">
        <v>0</v>
      </c>
      <c r="F261" s="32">
        <v>0</v>
      </c>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row>
    <row r="262" spans="1:29" ht="13.5" thickBot="1" x14ac:dyDescent="0.25">
      <c r="A262" s="390" t="s">
        <v>8</v>
      </c>
      <c r="B262" s="391"/>
      <c r="C262" s="73">
        <f>SUM(C234:C261)</f>
        <v>0</v>
      </c>
      <c r="D262" s="73">
        <f t="shared" ref="D262:E262" si="11">SUM(D234:D261)</f>
        <v>0</v>
      </c>
      <c r="E262" s="73">
        <f t="shared" si="11"/>
        <v>0</v>
      </c>
      <c r="F262" s="73">
        <f>SUM(F234:F261)</f>
        <v>0</v>
      </c>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row>
    <row r="263" spans="1:29" x14ac:dyDescent="0.2">
      <c r="A263" s="4"/>
      <c r="B263" s="4"/>
      <c r="C263" s="9"/>
      <c r="D263" s="9"/>
      <c r="E263" s="9"/>
      <c r="F263" s="13"/>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row>
    <row r="264" spans="1:29" ht="24" customHeight="1" x14ac:dyDescent="0.2">
      <c r="A264" s="372"/>
      <c r="B264" s="372"/>
      <c r="C264" s="372"/>
      <c r="D264" s="291"/>
      <c r="E264" s="291"/>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row>
    <row r="265" spans="1:29"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row>
    <row r="266" spans="1:29" x14ac:dyDescent="0.2">
      <c r="A266" s="389" t="s">
        <v>87</v>
      </c>
      <c r="B266" s="389"/>
      <c r="C266" s="389"/>
      <c r="D266" s="389"/>
      <c r="E266" s="389"/>
      <c r="F266" s="389"/>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row>
    <row r="267" spans="1:29" ht="10.5" customHeight="1" thickBot="1" x14ac:dyDescent="0.25">
      <c r="A267" s="17"/>
      <c r="B267" s="17"/>
      <c r="C267" s="17"/>
      <c r="D267" s="17"/>
      <c r="E267" s="17"/>
      <c r="F267" s="17"/>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row>
    <row r="268" spans="1:29" ht="13.5" thickBot="1" x14ac:dyDescent="0.25">
      <c r="A268" s="390" t="s">
        <v>86</v>
      </c>
      <c r="B268" s="391"/>
      <c r="C268" s="417" t="s">
        <v>471</v>
      </c>
      <c r="D268" s="332" t="s">
        <v>463</v>
      </c>
      <c r="E268" s="380" t="s">
        <v>464</v>
      </c>
      <c r="F268" s="381" t="s">
        <v>467</v>
      </c>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row>
    <row r="269" spans="1:29" ht="57.75" customHeight="1" thickBot="1" x14ac:dyDescent="0.3">
      <c r="A269" s="29" t="s">
        <v>2</v>
      </c>
      <c r="B269" s="30" t="s">
        <v>3</v>
      </c>
      <c r="C269" s="352"/>
      <c r="D269" s="333"/>
      <c r="E269" s="359"/>
      <c r="F269" s="333"/>
      <c r="G269" s="307"/>
      <c r="H269" s="13"/>
      <c r="I269" s="13"/>
      <c r="J269" s="13"/>
      <c r="K269" s="13"/>
      <c r="L269" s="13"/>
      <c r="M269" s="13"/>
      <c r="N269" s="13"/>
      <c r="O269" s="13"/>
      <c r="P269" s="13"/>
      <c r="Q269" s="13"/>
      <c r="R269" s="13"/>
      <c r="S269" s="13"/>
      <c r="T269" s="13"/>
      <c r="U269" s="13"/>
      <c r="V269" s="13"/>
      <c r="W269" s="13"/>
      <c r="X269" s="13"/>
      <c r="Y269" s="13"/>
      <c r="Z269" s="13"/>
      <c r="AA269" s="13"/>
      <c r="AB269" s="13"/>
      <c r="AC269" s="13"/>
    </row>
    <row r="270" spans="1:29" ht="27.75" customHeight="1" thickBot="1" x14ac:dyDescent="0.25">
      <c r="A270" s="31">
        <v>13201</v>
      </c>
      <c r="B270" s="195" t="s">
        <v>125</v>
      </c>
      <c r="C270" s="32">
        <v>0</v>
      </c>
      <c r="D270" s="32">
        <v>0</v>
      </c>
      <c r="E270" s="32">
        <v>0</v>
      </c>
      <c r="F270" s="32">
        <v>0</v>
      </c>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row>
    <row r="271" spans="1:29" ht="27.75" customHeight="1" thickBot="1" x14ac:dyDescent="0.25">
      <c r="A271" s="34">
        <v>13202</v>
      </c>
      <c r="B271" s="182" t="s">
        <v>126</v>
      </c>
      <c r="C271" s="32">
        <v>0</v>
      </c>
      <c r="D271" s="32">
        <v>0</v>
      </c>
      <c r="E271" s="32">
        <v>0</v>
      </c>
      <c r="F271" s="32">
        <v>0</v>
      </c>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row>
    <row r="272" spans="1:29" ht="13.5" thickBot="1" x14ac:dyDescent="0.25">
      <c r="A272" s="390" t="s">
        <v>8</v>
      </c>
      <c r="B272" s="391"/>
      <c r="C272" s="73">
        <f>SUM(C270:C271)</f>
        <v>0</v>
      </c>
      <c r="D272" s="73">
        <f t="shared" ref="D272:E272" si="12">SUM(D270:D271)</f>
        <v>0</v>
      </c>
      <c r="E272" s="73">
        <f t="shared" si="12"/>
        <v>0</v>
      </c>
      <c r="F272" s="73">
        <f>SUM(F270:F271)</f>
        <v>0</v>
      </c>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row>
    <row r="273" spans="1:29" ht="24.75" customHeight="1" x14ac:dyDescent="0.2">
      <c r="A273" s="4"/>
      <c r="B273" s="4"/>
      <c r="C273" s="9"/>
      <c r="D273" s="9"/>
      <c r="E273" s="9"/>
      <c r="F273" s="13"/>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row>
    <row r="274" spans="1:29" x14ac:dyDescent="0.2">
      <c r="A274" s="389" t="s">
        <v>88</v>
      </c>
      <c r="B274" s="389"/>
      <c r="C274" s="389"/>
      <c r="D274" s="17"/>
      <c r="E274" s="17"/>
      <c r="F274" s="13"/>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row>
    <row r="275" spans="1:29" ht="14.25" customHeight="1" thickBot="1" x14ac:dyDescent="0.25">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row>
    <row r="276" spans="1:29" ht="13.5" thickBot="1" x14ac:dyDescent="0.25">
      <c r="A276" s="390" t="s">
        <v>86</v>
      </c>
      <c r="B276" s="391"/>
      <c r="C276" s="417" t="s">
        <v>471</v>
      </c>
      <c r="D276" s="332" t="s">
        <v>463</v>
      </c>
      <c r="E276" s="380" t="s">
        <v>464</v>
      </c>
      <c r="F276" s="381" t="s">
        <v>467</v>
      </c>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row>
    <row r="277" spans="1:29" ht="59.25" customHeight="1" thickBot="1" x14ac:dyDescent="0.3">
      <c r="A277" s="29" t="s">
        <v>2</v>
      </c>
      <c r="B277" s="30" t="s">
        <v>3</v>
      </c>
      <c r="C277" s="352"/>
      <c r="D277" s="333"/>
      <c r="E277" s="359"/>
      <c r="F277" s="333"/>
      <c r="G277" s="307"/>
      <c r="H277" s="13"/>
      <c r="I277" s="13"/>
      <c r="J277" s="13"/>
      <c r="K277" s="13"/>
      <c r="L277" s="13"/>
      <c r="M277" s="13"/>
      <c r="N277" s="13"/>
      <c r="O277" s="13"/>
      <c r="P277" s="13"/>
      <c r="Q277" s="13"/>
      <c r="R277" s="13"/>
      <c r="S277" s="13"/>
      <c r="T277" s="13"/>
      <c r="U277" s="13"/>
      <c r="V277" s="13"/>
      <c r="W277" s="13"/>
      <c r="X277" s="13"/>
      <c r="Y277" s="13"/>
      <c r="Z277" s="13"/>
      <c r="AA277" s="13"/>
      <c r="AB277" s="13"/>
      <c r="AC277" s="13"/>
    </row>
    <row r="278" spans="1:29" ht="27.75" customHeight="1" thickBot="1" x14ac:dyDescent="0.25">
      <c r="A278" s="31">
        <v>13301</v>
      </c>
      <c r="B278" s="195" t="s">
        <v>127</v>
      </c>
      <c r="C278" s="32">
        <v>0</v>
      </c>
      <c r="D278" s="32">
        <v>0</v>
      </c>
      <c r="E278" s="32">
        <v>0</v>
      </c>
      <c r="F278" s="32">
        <v>0</v>
      </c>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row>
    <row r="279" spans="1:29" ht="13.5" thickBot="1" x14ac:dyDescent="0.25">
      <c r="A279" s="390" t="s">
        <v>8</v>
      </c>
      <c r="B279" s="391"/>
      <c r="C279" s="73">
        <f>SUM(C278)</f>
        <v>0</v>
      </c>
      <c r="D279" s="73">
        <f t="shared" ref="D279:E279" si="13">SUM(D278)</f>
        <v>0</v>
      </c>
      <c r="E279" s="73">
        <f t="shared" si="13"/>
        <v>0</v>
      </c>
      <c r="F279" s="73">
        <f>SUM(F278)</f>
        <v>0</v>
      </c>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row>
    <row r="280" spans="1:29" ht="30.75" customHeight="1" x14ac:dyDescent="0.2">
      <c r="A280" s="4"/>
      <c r="B280" s="4"/>
      <c r="C280" s="9"/>
      <c r="D280" s="9"/>
      <c r="E280" s="9"/>
      <c r="F280" s="13"/>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row>
    <row r="281" spans="1:29" ht="30.75" customHeight="1" x14ac:dyDescent="0.2">
      <c r="A281" s="4"/>
      <c r="B281" s="4"/>
      <c r="C281" s="9"/>
      <c r="D281" s="9"/>
      <c r="E281" s="9"/>
      <c r="F281" s="13"/>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row>
    <row r="282" spans="1:29" ht="30.75" customHeight="1" x14ac:dyDescent="0.2">
      <c r="A282" s="4"/>
      <c r="B282" s="4"/>
      <c r="C282" s="9"/>
      <c r="D282" s="9"/>
      <c r="E282" s="9"/>
      <c r="F282" s="13"/>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row>
    <row r="283" spans="1:29" ht="30.75" customHeight="1" x14ac:dyDescent="0.2">
      <c r="A283" s="4"/>
      <c r="B283" s="4"/>
      <c r="C283" s="9"/>
      <c r="D283" s="9"/>
      <c r="E283" s="9"/>
      <c r="F283" s="13"/>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row>
    <row r="284" spans="1:29" ht="30.75" customHeight="1" x14ac:dyDescent="0.2">
      <c r="A284" s="4"/>
      <c r="B284" s="4"/>
      <c r="C284" s="9"/>
      <c r="D284" s="9"/>
      <c r="E284" s="9"/>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row>
    <row r="285" spans="1:29" ht="20.25" customHeight="1" x14ac:dyDescent="0.2">
      <c r="A285" s="4"/>
      <c r="B285" s="4"/>
      <c r="C285" s="9"/>
      <c r="D285" s="9"/>
      <c r="E285" s="9"/>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row>
    <row r="286" spans="1:29" x14ac:dyDescent="0.2">
      <c r="A286" s="389" t="s">
        <v>89</v>
      </c>
      <c r="B286" s="389"/>
      <c r="C286" s="389"/>
      <c r="D286" s="17"/>
      <c r="E286" s="17"/>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row>
    <row r="287" spans="1:29" ht="7.5" customHeight="1" thickBot="1" x14ac:dyDescent="0.25">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row>
    <row r="288" spans="1:29" ht="13.5" thickBot="1" x14ac:dyDescent="0.25">
      <c r="A288" s="390" t="s">
        <v>1</v>
      </c>
      <c r="B288" s="371"/>
      <c r="C288" s="417" t="s">
        <v>471</v>
      </c>
      <c r="D288" s="381" t="s">
        <v>494</v>
      </c>
      <c r="E288" s="380" t="s">
        <v>463</v>
      </c>
      <c r="F288" s="381" t="s">
        <v>464</v>
      </c>
      <c r="G288" s="381" t="s">
        <v>467</v>
      </c>
      <c r="H288" s="381" t="s">
        <v>495</v>
      </c>
      <c r="I288" s="13"/>
      <c r="J288" s="13"/>
      <c r="K288" s="13"/>
      <c r="L288" s="13"/>
      <c r="M288" s="13"/>
      <c r="N288" s="13"/>
      <c r="O288" s="13"/>
      <c r="P288" s="13"/>
      <c r="Q288" s="13"/>
      <c r="R288" s="13"/>
      <c r="S288" s="13"/>
      <c r="T288" s="13"/>
      <c r="U288" s="13"/>
      <c r="V288" s="13"/>
      <c r="W288" s="13"/>
      <c r="X288" s="13"/>
      <c r="Y288" s="13"/>
      <c r="Z288" s="13"/>
      <c r="AA288" s="13"/>
      <c r="AB288" s="13"/>
      <c r="AC288" s="13"/>
    </row>
    <row r="289" spans="1:29" ht="41.25" customHeight="1" thickBot="1" x14ac:dyDescent="0.3">
      <c r="A289" s="29" t="s">
        <v>2</v>
      </c>
      <c r="B289" s="89" t="s">
        <v>3</v>
      </c>
      <c r="C289" s="352"/>
      <c r="D289" s="333"/>
      <c r="E289" s="359"/>
      <c r="F289" s="333"/>
      <c r="G289" s="333"/>
      <c r="H289" s="333"/>
      <c r="I289" s="307"/>
      <c r="J289" s="13"/>
      <c r="K289" s="13"/>
      <c r="L289" s="13"/>
      <c r="M289" s="13"/>
      <c r="N289" s="13"/>
      <c r="O289" s="13"/>
      <c r="P289" s="13"/>
      <c r="Q289" s="13"/>
      <c r="R289" s="13"/>
      <c r="S289" s="13"/>
      <c r="T289" s="13"/>
      <c r="U289" s="13"/>
      <c r="V289" s="13"/>
      <c r="W289" s="13"/>
      <c r="X289" s="13"/>
      <c r="Y289" s="13"/>
      <c r="Z289" s="13"/>
      <c r="AA289" s="13"/>
      <c r="AB289" s="13"/>
      <c r="AC289" s="13"/>
    </row>
    <row r="290" spans="1:29" ht="27" customHeight="1" thickBot="1" x14ac:dyDescent="0.25">
      <c r="A290" s="31">
        <v>1250101</v>
      </c>
      <c r="B290" s="221" t="s">
        <v>128</v>
      </c>
      <c r="C290" s="32">
        <v>0</v>
      </c>
      <c r="D290" s="32">
        <v>0</v>
      </c>
      <c r="E290" s="32">
        <v>0</v>
      </c>
      <c r="F290" s="32">
        <v>0</v>
      </c>
      <c r="G290" s="32">
        <v>0</v>
      </c>
      <c r="H290" s="32">
        <v>0</v>
      </c>
      <c r="I290" s="13"/>
      <c r="J290" s="13"/>
      <c r="K290" s="13"/>
      <c r="L290" s="13"/>
      <c r="M290" s="13"/>
      <c r="N290" s="13"/>
      <c r="O290" s="13"/>
      <c r="P290" s="13"/>
      <c r="Q290" s="13"/>
      <c r="R290" s="13"/>
      <c r="S290" s="13"/>
      <c r="T290" s="13"/>
      <c r="U290" s="13"/>
      <c r="V290" s="13"/>
      <c r="W290" s="13"/>
      <c r="X290" s="13"/>
      <c r="Y290" s="13"/>
      <c r="Z290" s="13"/>
      <c r="AA290" s="13"/>
      <c r="AB290" s="13"/>
      <c r="AC290" s="13"/>
    </row>
    <row r="291" spans="1:29" ht="27" customHeight="1" thickBot="1" x14ac:dyDescent="0.25">
      <c r="A291" s="34">
        <v>1250102</v>
      </c>
      <c r="B291" s="222" t="s">
        <v>129</v>
      </c>
      <c r="C291" s="32">
        <v>0</v>
      </c>
      <c r="D291" s="32">
        <v>0</v>
      </c>
      <c r="E291" s="32">
        <v>0</v>
      </c>
      <c r="F291" s="32">
        <v>0</v>
      </c>
      <c r="G291" s="32">
        <v>0</v>
      </c>
      <c r="H291" s="32">
        <v>0</v>
      </c>
      <c r="I291" s="13"/>
      <c r="J291" s="13"/>
      <c r="K291" s="13"/>
      <c r="L291" s="13"/>
      <c r="M291" s="13"/>
      <c r="N291" s="13"/>
      <c r="O291" s="13"/>
      <c r="P291" s="13"/>
      <c r="Q291" s="13"/>
      <c r="R291" s="13"/>
      <c r="S291" s="13"/>
      <c r="T291" s="13"/>
      <c r="U291" s="13"/>
      <c r="V291" s="13"/>
      <c r="W291" s="13"/>
      <c r="X291" s="13"/>
      <c r="Y291" s="13"/>
      <c r="Z291" s="13"/>
      <c r="AA291" s="13"/>
      <c r="AB291" s="13"/>
      <c r="AC291" s="13"/>
    </row>
    <row r="292" spans="1:29" ht="27" customHeight="1" thickBot="1" x14ac:dyDescent="0.25">
      <c r="A292" s="34">
        <v>1250103</v>
      </c>
      <c r="B292" s="222" t="s">
        <v>130</v>
      </c>
      <c r="C292" s="32">
        <v>0</v>
      </c>
      <c r="D292" s="32">
        <v>0</v>
      </c>
      <c r="E292" s="32">
        <v>0</v>
      </c>
      <c r="F292" s="32">
        <v>0</v>
      </c>
      <c r="G292" s="32">
        <v>0</v>
      </c>
      <c r="H292" s="32">
        <v>0</v>
      </c>
      <c r="I292" s="13"/>
      <c r="J292" s="13"/>
      <c r="K292" s="13"/>
      <c r="L292" s="13"/>
      <c r="M292" s="13"/>
      <c r="N292" s="13"/>
      <c r="O292" s="13"/>
      <c r="P292" s="13"/>
      <c r="Q292" s="13"/>
      <c r="R292" s="13"/>
      <c r="S292" s="13"/>
      <c r="T292" s="13"/>
      <c r="U292" s="13"/>
      <c r="V292" s="13"/>
      <c r="W292" s="13"/>
      <c r="X292" s="13"/>
      <c r="Y292" s="13"/>
      <c r="Z292" s="13"/>
      <c r="AA292" s="13"/>
      <c r="AB292" s="13"/>
      <c r="AC292" s="13"/>
    </row>
    <row r="293" spans="1:29" ht="27" customHeight="1" thickBot="1" x14ac:dyDescent="0.25">
      <c r="A293" s="96">
        <v>1250104</v>
      </c>
      <c r="B293" s="223" t="s">
        <v>131</v>
      </c>
      <c r="C293" s="32">
        <v>0</v>
      </c>
      <c r="D293" s="32">
        <v>0</v>
      </c>
      <c r="E293" s="32">
        <v>0</v>
      </c>
      <c r="F293" s="32">
        <v>0</v>
      </c>
      <c r="G293" s="32">
        <v>0</v>
      </c>
      <c r="H293" s="32">
        <v>0</v>
      </c>
      <c r="I293" s="13"/>
      <c r="J293" s="13"/>
      <c r="K293" s="13"/>
      <c r="L293" s="13"/>
      <c r="M293" s="13"/>
      <c r="N293" s="13"/>
      <c r="O293" s="13"/>
      <c r="P293" s="13"/>
      <c r="Q293" s="13"/>
      <c r="R293" s="13"/>
      <c r="S293" s="13"/>
      <c r="T293" s="13"/>
      <c r="U293" s="13"/>
      <c r="V293" s="13"/>
      <c r="W293" s="13"/>
      <c r="X293" s="13"/>
      <c r="Y293" s="13"/>
      <c r="Z293" s="13"/>
      <c r="AA293" s="13"/>
      <c r="AB293" s="13"/>
      <c r="AC293" s="13"/>
    </row>
    <row r="294" spans="1:29" ht="27" customHeight="1" thickBot="1" x14ac:dyDescent="0.25">
      <c r="A294" s="96">
        <v>1250105</v>
      </c>
      <c r="B294" s="223" t="s">
        <v>132</v>
      </c>
      <c r="C294" s="32">
        <v>0</v>
      </c>
      <c r="D294" s="32">
        <v>0</v>
      </c>
      <c r="E294" s="32">
        <v>0</v>
      </c>
      <c r="F294" s="32">
        <v>0</v>
      </c>
      <c r="G294" s="32">
        <v>0</v>
      </c>
      <c r="H294" s="32">
        <v>0</v>
      </c>
      <c r="I294" s="13"/>
      <c r="J294" s="13"/>
      <c r="K294" s="13"/>
      <c r="L294" s="13"/>
      <c r="M294" s="13"/>
      <c r="N294" s="13"/>
      <c r="O294" s="13"/>
      <c r="P294" s="13"/>
      <c r="Q294" s="13"/>
      <c r="R294" s="13"/>
      <c r="S294" s="13"/>
      <c r="T294" s="13"/>
      <c r="U294" s="13"/>
      <c r="V294" s="13"/>
      <c r="W294" s="13"/>
      <c r="X294" s="13"/>
      <c r="Y294" s="13"/>
      <c r="Z294" s="13"/>
      <c r="AA294" s="13"/>
      <c r="AB294" s="13"/>
      <c r="AC294" s="13"/>
    </row>
    <row r="295" spans="1:29" ht="27" customHeight="1" thickBot="1" x14ac:dyDescent="0.25">
      <c r="A295" s="96">
        <v>1250201</v>
      </c>
      <c r="B295" s="223" t="s">
        <v>133</v>
      </c>
      <c r="C295" s="32">
        <v>0</v>
      </c>
      <c r="D295" s="32">
        <v>0</v>
      </c>
      <c r="E295" s="32">
        <v>0</v>
      </c>
      <c r="F295" s="32">
        <v>0</v>
      </c>
      <c r="G295" s="32">
        <v>0</v>
      </c>
      <c r="H295" s="32">
        <v>0</v>
      </c>
      <c r="I295" s="13"/>
      <c r="J295" s="13"/>
      <c r="K295" s="13"/>
      <c r="L295" s="13"/>
      <c r="M295" s="13"/>
      <c r="N295" s="13"/>
      <c r="O295" s="13"/>
      <c r="P295" s="13"/>
      <c r="Q295" s="13"/>
      <c r="R295" s="13"/>
      <c r="S295" s="13"/>
      <c r="T295" s="13"/>
      <c r="U295" s="13"/>
      <c r="V295" s="13"/>
      <c r="W295" s="13"/>
      <c r="X295" s="13"/>
      <c r="Y295" s="13"/>
      <c r="Z295" s="13"/>
      <c r="AA295" s="13"/>
      <c r="AB295" s="13"/>
      <c r="AC295" s="13"/>
    </row>
    <row r="296" spans="1:29" ht="27" customHeight="1" thickBot="1" x14ac:dyDescent="0.25">
      <c r="A296" s="96">
        <v>1250202</v>
      </c>
      <c r="B296" s="223" t="s">
        <v>134</v>
      </c>
      <c r="C296" s="32">
        <v>0</v>
      </c>
      <c r="D296" s="32">
        <v>0</v>
      </c>
      <c r="E296" s="32">
        <v>0</v>
      </c>
      <c r="F296" s="32">
        <v>0</v>
      </c>
      <c r="G296" s="32">
        <v>0</v>
      </c>
      <c r="H296" s="32">
        <v>0</v>
      </c>
      <c r="I296" s="13"/>
      <c r="J296" s="13"/>
      <c r="K296" s="13"/>
      <c r="L296" s="13"/>
      <c r="M296" s="13"/>
      <c r="N296" s="13"/>
      <c r="O296" s="13"/>
      <c r="P296" s="13"/>
      <c r="Q296" s="13"/>
      <c r="R296" s="13"/>
      <c r="S296" s="13"/>
      <c r="T296" s="13"/>
      <c r="U296" s="13"/>
      <c r="V296" s="13"/>
      <c r="W296" s="13"/>
      <c r="X296" s="13"/>
      <c r="Y296" s="13"/>
      <c r="Z296" s="13"/>
      <c r="AA296" s="13"/>
      <c r="AB296" s="13"/>
      <c r="AC296" s="13"/>
    </row>
    <row r="297" spans="1:29" ht="27" customHeight="1" thickBot="1" x14ac:dyDescent="0.25">
      <c r="A297" s="96">
        <v>1250203</v>
      </c>
      <c r="B297" s="223" t="s">
        <v>135</v>
      </c>
      <c r="C297" s="32">
        <v>0</v>
      </c>
      <c r="D297" s="32">
        <v>0</v>
      </c>
      <c r="E297" s="32">
        <v>0</v>
      </c>
      <c r="F297" s="32">
        <v>0</v>
      </c>
      <c r="G297" s="32">
        <v>0</v>
      </c>
      <c r="H297" s="32">
        <v>0</v>
      </c>
      <c r="I297" s="13"/>
      <c r="J297" s="13"/>
      <c r="K297" s="13"/>
      <c r="L297" s="13"/>
      <c r="M297" s="13"/>
      <c r="N297" s="13"/>
      <c r="O297" s="13"/>
      <c r="P297" s="13"/>
      <c r="Q297" s="13"/>
      <c r="R297" s="13"/>
      <c r="S297" s="13"/>
      <c r="T297" s="13"/>
      <c r="U297" s="13"/>
      <c r="V297" s="13"/>
      <c r="W297" s="13"/>
      <c r="X297" s="13"/>
      <c r="Y297" s="13"/>
      <c r="Z297" s="13"/>
      <c r="AA297" s="13"/>
      <c r="AB297" s="13"/>
      <c r="AC297" s="13"/>
    </row>
    <row r="298" spans="1:29" ht="27" customHeight="1" thickBot="1" x14ac:dyDescent="0.25">
      <c r="A298" s="96">
        <v>1250204</v>
      </c>
      <c r="B298" s="223" t="s">
        <v>136</v>
      </c>
      <c r="C298" s="32">
        <v>0</v>
      </c>
      <c r="D298" s="32">
        <v>0</v>
      </c>
      <c r="E298" s="32">
        <v>0</v>
      </c>
      <c r="F298" s="32">
        <v>0</v>
      </c>
      <c r="G298" s="32">
        <v>0</v>
      </c>
      <c r="H298" s="32">
        <v>0</v>
      </c>
      <c r="I298" s="13"/>
      <c r="J298" s="13"/>
      <c r="K298" s="13"/>
      <c r="L298" s="13"/>
      <c r="M298" s="13"/>
      <c r="N298" s="13"/>
      <c r="O298" s="13"/>
      <c r="P298" s="13"/>
      <c r="Q298" s="13"/>
      <c r="R298" s="13"/>
      <c r="S298" s="13"/>
      <c r="T298" s="13"/>
      <c r="U298" s="13"/>
      <c r="V298" s="13"/>
      <c r="W298" s="13"/>
      <c r="X298" s="13"/>
      <c r="Y298" s="13"/>
      <c r="Z298" s="13"/>
      <c r="AA298" s="13"/>
      <c r="AB298" s="13"/>
      <c r="AC298" s="13"/>
    </row>
    <row r="299" spans="1:29" ht="27" customHeight="1" thickBot="1" x14ac:dyDescent="0.25">
      <c r="A299" s="96">
        <v>1250205</v>
      </c>
      <c r="B299" s="223" t="s">
        <v>137</v>
      </c>
      <c r="C299" s="32">
        <v>0</v>
      </c>
      <c r="D299" s="32">
        <v>0</v>
      </c>
      <c r="E299" s="32">
        <v>0</v>
      </c>
      <c r="F299" s="32">
        <v>0</v>
      </c>
      <c r="G299" s="32">
        <v>0</v>
      </c>
      <c r="H299" s="32">
        <v>0</v>
      </c>
      <c r="I299" s="13"/>
      <c r="J299" s="13"/>
      <c r="K299" s="13"/>
      <c r="L299" s="13"/>
      <c r="M299" s="13"/>
      <c r="N299" s="13"/>
      <c r="O299" s="13"/>
      <c r="P299" s="13"/>
      <c r="Q299" s="13"/>
      <c r="R299" s="13"/>
      <c r="S299" s="13"/>
      <c r="T299" s="13"/>
      <c r="U299" s="13"/>
      <c r="V299" s="13"/>
      <c r="W299" s="13"/>
      <c r="X299" s="13"/>
      <c r="Y299" s="13"/>
      <c r="Z299" s="13"/>
      <c r="AA299" s="13"/>
      <c r="AB299" s="13"/>
      <c r="AC299" s="13"/>
    </row>
    <row r="300" spans="1:29" ht="27" customHeight="1" thickBot="1" x14ac:dyDescent="0.25">
      <c r="A300" s="96">
        <v>1250206</v>
      </c>
      <c r="B300" s="223" t="s">
        <v>138</v>
      </c>
      <c r="C300" s="32">
        <v>0</v>
      </c>
      <c r="D300" s="32">
        <v>0</v>
      </c>
      <c r="E300" s="32">
        <v>0</v>
      </c>
      <c r="F300" s="32">
        <v>0</v>
      </c>
      <c r="G300" s="32">
        <v>0</v>
      </c>
      <c r="H300" s="32">
        <v>0</v>
      </c>
      <c r="I300" s="13"/>
      <c r="J300" s="13"/>
      <c r="K300" s="13"/>
      <c r="L300" s="13"/>
      <c r="M300" s="13"/>
      <c r="N300" s="13"/>
      <c r="O300" s="13"/>
      <c r="P300" s="13"/>
      <c r="Q300" s="13"/>
      <c r="R300" s="13"/>
      <c r="S300" s="13"/>
      <c r="T300" s="13"/>
      <c r="U300" s="13"/>
      <c r="V300" s="13"/>
      <c r="W300" s="13"/>
      <c r="X300" s="13"/>
      <c r="Y300" s="13"/>
      <c r="Z300" s="13"/>
      <c r="AA300" s="13"/>
      <c r="AB300" s="13"/>
      <c r="AC300" s="13"/>
    </row>
    <row r="301" spans="1:29" ht="27" customHeight="1" thickBot="1" x14ac:dyDescent="0.25">
      <c r="A301" s="96">
        <v>1250299</v>
      </c>
      <c r="B301" s="223" t="s">
        <v>139</v>
      </c>
      <c r="C301" s="32">
        <v>0</v>
      </c>
      <c r="D301" s="32">
        <v>0</v>
      </c>
      <c r="E301" s="32">
        <v>0</v>
      </c>
      <c r="F301" s="32">
        <v>0</v>
      </c>
      <c r="G301" s="32">
        <v>0</v>
      </c>
      <c r="H301" s="32">
        <v>0</v>
      </c>
      <c r="I301" s="13"/>
      <c r="J301" s="13"/>
      <c r="K301" s="13"/>
      <c r="L301" s="13"/>
      <c r="M301" s="13"/>
      <c r="N301" s="13"/>
      <c r="O301" s="13"/>
      <c r="P301" s="13"/>
      <c r="Q301" s="13"/>
      <c r="R301" s="13"/>
      <c r="S301" s="13"/>
      <c r="T301" s="13"/>
      <c r="U301" s="13"/>
      <c r="V301" s="13"/>
      <c r="W301" s="13"/>
      <c r="X301" s="13"/>
      <c r="Y301" s="13"/>
      <c r="Z301" s="13"/>
      <c r="AA301" s="13"/>
      <c r="AB301" s="13"/>
      <c r="AC301" s="13"/>
    </row>
    <row r="302" spans="1:29" ht="27" customHeight="1" thickBot="1" x14ac:dyDescent="0.25">
      <c r="A302" s="96">
        <v>12599</v>
      </c>
      <c r="B302" s="223" t="s">
        <v>140</v>
      </c>
      <c r="C302" s="32">
        <v>0</v>
      </c>
      <c r="D302" s="32">
        <v>0</v>
      </c>
      <c r="E302" s="32">
        <v>0</v>
      </c>
      <c r="F302" s="32">
        <v>0</v>
      </c>
      <c r="G302" s="32">
        <v>0</v>
      </c>
      <c r="H302" s="32">
        <v>0</v>
      </c>
      <c r="I302" s="13"/>
      <c r="J302" s="13"/>
      <c r="K302" s="13"/>
      <c r="L302" s="13"/>
      <c r="M302" s="13"/>
      <c r="N302" s="13"/>
      <c r="O302" s="13"/>
      <c r="P302" s="13"/>
      <c r="Q302" s="13"/>
      <c r="R302" s="13"/>
      <c r="S302" s="13"/>
      <c r="T302" s="13"/>
      <c r="U302" s="13"/>
      <c r="V302" s="13"/>
      <c r="W302" s="13"/>
      <c r="X302" s="13"/>
      <c r="Y302" s="13"/>
      <c r="Z302" s="13"/>
      <c r="AA302" s="13"/>
      <c r="AB302" s="13"/>
      <c r="AC302" s="13"/>
    </row>
    <row r="303" spans="1:29" ht="13.5" thickBot="1" x14ac:dyDescent="0.25">
      <c r="A303" s="390" t="s">
        <v>8</v>
      </c>
      <c r="B303" s="371"/>
      <c r="C303" s="26">
        <f>SUM(C290:C302)</f>
        <v>0</v>
      </c>
      <c r="D303" s="26">
        <f t="shared" ref="D303:E303" si="14">SUM(D290:D302)</f>
        <v>0</v>
      </c>
      <c r="E303" s="26">
        <f t="shared" si="14"/>
        <v>0</v>
      </c>
      <c r="F303" s="26">
        <f>SUM(F290:F302)</f>
        <v>0</v>
      </c>
      <c r="G303" s="26">
        <f>SUM(G290:G302)</f>
        <v>0</v>
      </c>
      <c r="H303" s="26">
        <f>SUM(H290:H302)</f>
        <v>0</v>
      </c>
      <c r="I303" s="13"/>
      <c r="J303" s="13"/>
      <c r="K303" s="13"/>
      <c r="L303" s="13"/>
      <c r="M303" s="13"/>
      <c r="N303" s="13"/>
      <c r="O303" s="13"/>
      <c r="P303" s="13"/>
      <c r="Q303" s="13"/>
      <c r="R303" s="13"/>
      <c r="S303" s="13"/>
      <c r="T303" s="13"/>
      <c r="U303" s="13"/>
      <c r="V303" s="13"/>
      <c r="W303" s="13"/>
      <c r="X303" s="13"/>
      <c r="Y303" s="13"/>
      <c r="Z303" s="13"/>
      <c r="AA303" s="13"/>
      <c r="AB303" s="13"/>
      <c r="AC303" s="13"/>
    </row>
    <row r="304" spans="1:29" x14ac:dyDescent="0.2">
      <c r="A304" s="4"/>
      <c r="B304" s="4"/>
      <c r="C304" s="8"/>
      <c r="D304" s="8"/>
      <c r="E304" s="8"/>
      <c r="F304" s="8"/>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row>
    <row r="305" spans="1:29"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row>
    <row r="306" spans="1:29" x14ac:dyDescent="0.2">
      <c r="A306" s="337" t="s">
        <v>141</v>
      </c>
      <c r="B306" s="337"/>
      <c r="C306" s="337"/>
      <c r="D306" s="337"/>
      <c r="E306" s="337"/>
      <c r="F306" s="337"/>
      <c r="G306" s="337"/>
      <c r="H306" s="13"/>
      <c r="I306" s="13"/>
      <c r="J306" s="13"/>
      <c r="K306" s="13"/>
      <c r="L306" s="13"/>
      <c r="M306" s="13"/>
      <c r="N306" s="13"/>
      <c r="O306" s="13"/>
      <c r="P306" s="13"/>
      <c r="Q306" s="13"/>
      <c r="R306" s="13"/>
      <c r="S306" s="13"/>
      <c r="T306" s="13"/>
      <c r="U306" s="13"/>
      <c r="V306" s="13"/>
      <c r="W306" s="13"/>
      <c r="X306" s="13"/>
      <c r="Y306" s="13"/>
      <c r="Z306" s="13"/>
      <c r="AA306" s="13"/>
      <c r="AB306" s="13"/>
      <c r="AC306" s="13"/>
    </row>
    <row r="307" spans="1:29" ht="24.75" customHeight="1" thickBot="1" x14ac:dyDescent="0.25">
      <c r="A307" s="90"/>
      <c r="B307" s="91"/>
      <c r="C307" s="255"/>
      <c r="D307" s="255"/>
      <c r="E307" s="255"/>
      <c r="F307" s="255"/>
      <c r="G307" s="416" t="s">
        <v>439</v>
      </c>
      <c r="H307" s="416"/>
      <c r="I307" s="416"/>
      <c r="J307" s="13"/>
      <c r="K307" s="13"/>
      <c r="L307" s="13"/>
      <c r="M307" s="13"/>
      <c r="N307" s="13"/>
      <c r="O307" s="13"/>
      <c r="P307" s="13"/>
      <c r="Q307" s="13"/>
      <c r="R307" s="13"/>
      <c r="S307" s="13"/>
      <c r="T307" s="13"/>
      <c r="U307" s="13"/>
      <c r="V307" s="13"/>
      <c r="W307" s="13"/>
      <c r="X307" s="13"/>
      <c r="Y307" s="13"/>
      <c r="Z307" s="13"/>
      <c r="AA307" s="13"/>
      <c r="AB307" s="13"/>
      <c r="AC307" s="13"/>
    </row>
    <row r="308" spans="1:29" ht="13.5" customHeight="1" thickBot="1" x14ac:dyDescent="0.25">
      <c r="A308" s="356" t="s">
        <v>86</v>
      </c>
      <c r="B308" s="357"/>
      <c r="C308" s="415" t="s">
        <v>471</v>
      </c>
      <c r="D308" s="382" t="s">
        <v>463</v>
      </c>
      <c r="E308" s="384" t="s">
        <v>527</v>
      </c>
      <c r="F308" s="394" t="s">
        <v>467</v>
      </c>
      <c r="G308" s="394" t="s">
        <v>477</v>
      </c>
      <c r="H308" s="394" t="s">
        <v>491</v>
      </c>
      <c r="I308" s="394" t="s">
        <v>478</v>
      </c>
      <c r="J308" s="13"/>
      <c r="K308" s="13"/>
      <c r="L308" s="13"/>
      <c r="M308" s="13"/>
      <c r="N308" s="13"/>
      <c r="O308" s="13"/>
      <c r="P308" s="13"/>
      <c r="Q308" s="13"/>
      <c r="R308" s="13"/>
      <c r="S308" s="13"/>
      <c r="T308" s="13"/>
      <c r="U308" s="13"/>
      <c r="V308" s="13"/>
      <c r="W308" s="13"/>
      <c r="X308" s="13"/>
      <c r="Y308" s="13"/>
      <c r="Z308" s="13"/>
      <c r="AA308" s="13"/>
      <c r="AB308" s="13"/>
      <c r="AC308" s="13"/>
    </row>
    <row r="309" spans="1:29" ht="42.75" customHeight="1" thickBot="1" x14ac:dyDescent="0.3">
      <c r="A309" s="29" t="s">
        <v>2</v>
      </c>
      <c r="B309" s="30" t="s">
        <v>3</v>
      </c>
      <c r="C309" s="415"/>
      <c r="D309" s="383"/>
      <c r="E309" s="385"/>
      <c r="F309" s="394"/>
      <c r="G309" s="394"/>
      <c r="H309" s="394"/>
      <c r="I309" s="394"/>
      <c r="J309" s="307"/>
      <c r="K309" s="13"/>
      <c r="L309" s="13"/>
      <c r="M309" s="13"/>
      <c r="N309" s="13"/>
      <c r="O309" s="13"/>
      <c r="P309" s="13"/>
      <c r="Q309" s="13"/>
      <c r="R309" s="13"/>
      <c r="S309" s="13"/>
      <c r="T309" s="13"/>
      <c r="U309" s="13"/>
      <c r="V309" s="13"/>
      <c r="W309" s="13"/>
      <c r="X309" s="13"/>
      <c r="Y309" s="13"/>
      <c r="Z309" s="13"/>
      <c r="AA309" s="13"/>
      <c r="AB309" s="13"/>
      <c r="AC309" s="13"/>
    </row>
    <row r="310" spans="1:29" ht="23.25" customHeight="1" thickBot="1" x14ac:dyDescent="0.25">
      <c r="A310" s="97">
        <v>1210601</v>
      </c>
      <c r="B310" s="98" t="s">
        <v>142</v>
      </c>
      <c r="C310" s="273">
        <v>1100931072</v>
      </c>
      <c r="D310" s="273">
        <v>1507212454</v>
      </c>
      <c r="E310" s="273">
        <v>0</v>
      </c>
      <c r="F310" s="273">
        <v>1507212454</v>
      </c>
      <c r="G310" s="273">
        <v>-406281382</v>
      </c>
      <c r="H310" s="273">
        <v>610564730</v>
      </c>
      <c r="I310" s="285">
        <v>896647724</v>
      </c>
      <c r="J310" s="13"/>
      <c r="K310" s="13"/>
      <c r="L310" s="13"/>
      <c r="M310" s="13"/>
      <c r="N310" s="13"/>
      <c r="O310" s="13"/>
      <c r="P310" s="13"/>
      <c r="Q310" s="13"/>
      <c r="R310" s="13"/>
      <c r="S310" s="13"/>
      <c r="T310" s="13"/>
      <c r="U310" s="13"/>
      <c r="V310" s="13"/>
      <c r="W310" s="13"/>
      <c r="X310" s="13"/>
      <c r="Y310" s="13"/>
      <c r="Z310" s="13"/>
      <c r="AA310" s="13"/>
      <c r="AB310" s="13"/>
      <c r="AC310" s="13"/>
    </row>
    <row r="311" spans="1:29" ht="23.25" customHeight="1" thickBot="1" x14ac:dyDescent="0.25">
      <c r="A311" s="100">
        <v>1210602</v>
      </c>
      <c r="B311" s="98" t="s">
        <v>143</v>
      </c>
      <c r="C311" s="273">
        <v>0</v>
      </c>
      <c r="D311" s="273">
        <v>0</v>
      </c>
      <c r="E311" s="273">
        <v>0</v>
      </c>
      <c r="F311" s="273">
        <v>0</v>
      </c>
      <c r="G311" s="273">
        <v>0</v>
      </c>
      <c r="H311" s="273">
        <v>0</v>
      </c>
      <c r="I311" s="285">
        <v>0</v>
      </c>
      <c r="J311" s="13"/>
      <c r="K311" s="13"/>
      <c r="L311" s="13"/>
      <c r="M311" s="13"/>
      <c r="N311" s="13"/>
      <c r="O311" s="13"/>
      <c r="P311" s="13"/>
      <c r="Q311" s="13"/>
      <c r="R311" s="13"/>
      <c r="S311" s="13"/>
      <c r="T311" s="13"/>
      <c r="U311" s="13"/>
      <c r="V311" s="13"/>
      <c r="W311" s="13"/>
      <c r="X311" s="13"/>
      <c r="Y311" s="13"/>
      <c r="Z311" s="13"/>
      <c r="AA311" s="13"/>
      <c r="AB311" s="13"/>
      <c r="AC311" s="13"/>
    </row>
    <row r="312" spans="1:29" ht="23.25" customHeight="1" thickBot="1" x14ac:dyDescent="0.25">
      <c r="A312" s="100">
        <v>1210603</v>
      </c>
      <c r="B312" s="98" t="s">
        <v>144</v>
      </c>
      <c r="C312" s="273">
        <v>0</v>
      </c>
      <c r="D312" s="273">
        <v>0</v>
      </c>
      <c r="E312" s="273">
        <v>0</v>
      </c>
      <c r="F312" s="273">
        <v>0</v>
      </c>
      <c r="G312" s="273">
        <v>0</v>
      </c>
      <c r="H312" s="273">
        <v>0</v>
      </c>
      <c r="I312" s="285">
        <v>0</v>
      </c>
      <c r="J312" s="13"/>
      <c r="K312" s="13"/>
      <c r="L312" s="13"/>
      <c r="M312" s="13"/>
      <c r="N312" s="13"/>
      <c r="O312" s="13"/>
      <c r="P312" s="13"/>
      <c r="Q312" s="13"/>
      <c r="R312" s="13"/>
      <c r="S312" s="13"/>
      <c r="T312" s="13"/>
      <c r="U312" s="13"/>
      <c r="V312" s="13"/>
      <c r="W312" s="13"/>
      <c r="X312" s="13"/>
      <c r="Y312" s="13"/>
      <c r="Z312" s="13"/>
      <c r="AA312" s="13"/>
      <c r="AB312" s="13"/>
      <c r="AC312" s="13"/>
    </row>
    <row r="313" spans="1:29" ht="23.25" customHeight="1" thickBot="1" x14ac:dyDescent="0.25">
      <c r="A313" s="100">
        <v>1210604</v>
      </c>
      <c r="B313" s="98" t="s">
        <v>145</v>
      </c>
      <c r="C313" s="273">
        <v>0</v>
      </c>
      <c r="D313" s="273">
        <v>0</v>
      </c>
      <c r="E313" s="273">
        <v>0</v>
      </c>
      <c r="F313" s="273">
        <v>0</v>
      </c>
      <c r="G313" s="273">
        <v>0</v>
      </c>
      <c r="H313" s="273">
        <v>0</v>
      </c>
      <c r="I313" s="285">
        <v>0</v>
      </c>
      <c r="J313" s="13"/>
      <c r="K313" s="13"/>
      <c r="L313" s="13"/>
      <c r="M313" s="13"/>
      <c r="N313" s="13"/>
      <c r="O313" s="13"/>
      <c r="P313" s="13"/>
      <c r="Q313" s="13"/>
      <c r="R313" s="13"/>
      <c r="S313" s="13"/>
      <c r="T313" s="13"/>
      <c r="U313" s="13"/>
      <c r="V313" s="13"/>
      <c r="W313" s="13"/>
      <c r="X313" s="13"/>
      <c r="Y313" s="13"/>
      <c r="Z313" s="13"/>
      <c r="AA313" s="13"/>
      <c r="AB313" s="13"/>
      <c r="AC313" s="13"/>
    </row>
    <row r="314" spans="1:29" ht="23.25" customHeight="1" thickBot="1" x14ac:dyDescent="0.25">
      <c r="A314" s="100">
        <v>1210699</v>
      </c>
      <c r="B314" s="98" t="s">
        <v>146</v>
      </c>
      <c r="C314" s="273">
        <v>0</v>
      </c>
      <c r="D314" s="273">
        <v>0</v>
      </c>
      <c r="E314" s="273">
        <v>0</v>
      </c>
      <c r="F314" s="273">
        <v>0</v>
      </c>
      <c r="G314" s="273">
        <v>0</v>
      </c>
      <c r="H314" s="273">
        <v>0</v>
      </c>
      <c r="I314" s="285">
        <v>0</v>
      </c>
      <c r="J314" s="13"/>
      <c r="K314" s="13"/>
      <c r="L314" s="13"/>
      <c r="M314" s="13"/>
      <c r="N314" s="13"/>
      <c r="O314" s="13"/>
      <c r="P314" s="13"/>
      <c r="Q314" s="13"/>
      <c r="R314" s="13"/>
      <c r="S314" s="13"/>
      <c r="T314" s="13"/>
      <c r="U314" s="13"/>
      <c r="V314" s="13"/>
      <c r="W314" s="13"/>
      <c r="X314" s="13"/>
      <c r="Y314" s="13"/>
      <c r="Z314" s="13"/>
      <c r="AA314" s="13"/>
      <c r="AB314" s="13"/>
      <c r="AC314" s="13"/>
    </row>
    <row r="315" spans="1:29" ht="13.5" thickBot="1" x14ac:dyDescent="0.25">
      <c r="A315" s="356" t="s">
        <v>8</v>
      </c>
      <c r="B315" s="357"/>
      <c r="C315" s="274">
        <f>SUM(C310:C314)</f>
        <v>1100931072</v>
      </c>
      <c r="D315" s="274">
        <f t="shared" ref="D315:E315" si="15">SUM(D310:D314)</f>
        <v>1507212454</v>
      </c>
      <c r="E315" s="274">
        <f t="shared" si="15"/>
        <v>0</v>
      </c>
      <c r="F315" s="274">
        <f>SUM(F310:F314)</f>
        <v>1507212454</v>
      </c>
      <c r="G315" s="274">
        <f>SUM(G310:G314)</f>
        <v>-406281382</v>
      </c>
      <c r="H315" s="274">
        <f>SUM(H310:H314)</f>
        <v>610564730</v>
      </c>
      <c r="I315" s="274">
        <f>SUM(I310:I314)</f>
        <v>896647724</v>
      </c>
      <c r="J315" s="13"/>
      <c r="K315" s="13"/>
      <c r="L315" s="13"/>
      <c r="M315" s="13"/>
      <c r="N315" s="13"/>
      <c r="O315" s="13"/>
      <c r="P315" s="13"/>
      <c r="Q315" s="13"/>
      <c r="R315" s="13"/>
      <c r="S315" s="13"/>
      <c r="T315" s="13"/>
      <c r="U315" s="13"/>
      <c r="V315" s="13"/>
      <c r="W315" s="13"/>
      <c r="X315" s="13"/>
      <c r="Y315" s="13"/>
      <c r="Z315" s="13"/>
      <c r="AA315" s="13"/>
      <c r="AB315" s="13"/>
      <c r="AC315" s="13"/>
    </row>
    <row r="316" spans="1:29" ht="15.75" customHeight="1" x14ac:dyDescent="0.2">
      <c r="A316" s="4"/>
      <c r="B316" s="4"/>
      <c r="C316" s="8"/>
      <c r="D316" s="8"/>
      <c r="E316" s="8"/>
      <c r="F316" s="8"/>
      <c r="G316" s="8"/>
      <c r="H316" s="13"/>
      <c r="I316" s="13"/>
      <c r="J316" s="13"/>
      <c r="K316" s="13"/>
      <c r="L316" s="13"/>
      <c r="M316" s="13"/>
      <c r="N316" s="13"/>
      <c r="O316" s="13"/>
      <c r="P316" s="13"/>
      <c r="Q316" s="13"/>
      <c r="R316" s="13"/>
      <c r="S316" s="13"/>
      <c r="T316" s="13"/>
      <c r="U316" s="13"/>
      <c r="V316" s="13"/>
      <c r="W316" s="13"/>
      <c r="X316" s="13"/>
      <c r="Y316" s="13"/>
      <c r="Z316" s="13"/>
      <c r="AA316" s="13"/>
      <c r="AB316" s="13"/>
      <c r="AC316" s="13"/>
    </row>
    <row r="317" spans="1:29"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row>
    <row r="318" spans="1:29" ht="18" customHeight="1" x14ac:dyDescent="0.2">
      <c r="A318" s="389" t="s">
        <v>147</v>
      </c>
      <c r="B318" s="389"/>
      <c r="C318" s="389"/>
      <c r="D318" s="389"/>
      <c r="E318" s="389"/>
      <c r="F318" s="389"/>
      <c r="G318" s="389"/>
      <c r="H318" s="13"/>
      <c r="I318" s="13"/>
      <c r="J318" s="13"/>
      <c r="K318" s="13"/>
      <c r="L318" s="13"/>
      <c r="M318" s="13"/>
      <c r="N318" s="13"/>
      <c r="O318" s="13"/>
      <c r="P318" s="13"/>
      <c r="Q318" s="13"/>
      <c r="R318" s="13"/>
      <c r="S318" s="13"/>
      <c r="T318" s="13"/>
      <c r="U318" s="13"/>
      <c r="V318" s="13"/>
      <c r="W318" s="13"/>
      <c r="X318" s="13"/>
      <c r="Y318" s="13"/>
      <c r="Z318" s="13"/>
      <c r="AA318" s="13"/>
      <c r="AB318" s="13"/>
      <c r="AC318" s="13"/>
    </row>
    <row r="319" spans="1:29" x14ac:dyDescent="0.2">
      <c r="A319" s="17"/>
      <c r="B319" s="17"/>
      <c r="C319" s="17"/>
      <c r="D319" s="17"/>
      <c r="E319" s="17"/>
      <c r="F319" s="17"/>
      <c r="G319" s="17"/>
      <c r="H319" s="13"/>
      <c r="I319" s="13"/>
      <c r="J319" s="13"/>
      <c r="K319" s="13"/>
      <c r="L319" s="13"/>
      <c r="M319" s="13"/>
      <c r="N319" s="13"/>
      <c r="O319" s="13"/>
      <c r="P319" s="13"/>
      <c r="Q319" s="13"/>
      <c r="R319" s="13"/>
      <c r="S319" s="13"/>
      <c r="T319" s="13"/>
      <c r="U319" s="13"/>
      <c r="V319" s="13"/>
      <c r="W319" s="13"/>
      <c r="X319" s="13"/>
      <c r="Y319" s="13"/>
      <c r="Z319" s="13"/>
      <c r="AA319" s="13"/>
      <c r="AB319" s="13"/>
      <c r="AC319" s="13"/>
    </row>
    <row r="320" spans="1:29" x14ac:dyDescent="0.2">
      <c r="A320" s="356" t="s">
        <v>86</v>
      </c>
      <c r="B320" s="357"/>
      <c r="C320" s="332" t="s">
        <v>471</v>
      </c>
      <c r="D320" s="332" t="s">
        <v>463</v>
      </c>
      <c r="E320" s="332" t="s">
        <v>464</v>
      </c>
      <c r="F320" s="332" t="s">
        <v>467</v>
      </c>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row>
    <row r="321" spans="1:29" ht="43.5" customHeight="1" thickBot="1" x14ac:dyDescent="0.3">
      <c r="A321" s="29" t="s">
        <v>2</v>
      </c>
      <c r="B321" s="30" t="s">
        <v>3</v>
      </c>
      <c r="C321" s="333"/>
      <c r="D321" s="333"/>
      <c r="E321" s="333"/>
      <c r="F321" s="333"/>
      <c r="G321" s="307"/>
      <c r="H321" s="13"/>
      <c r="I321" s="13"/>
      <c r="J321" s="13"/>
      <c r="K321" s="13"/>
      <c r="L321" s="13"/>
      <c r="M321" s="13"/>
      <c r="N321" s="13"/>
      <c r="O321" s="13"/>
      <c r="P321" s="13"/>
      <c r="Q321" s="13"/>
      <c r="R321" s="13"/>
      <c r="S321" s="13"/>
      <c r="T321" s="13"/>
      <c r="U321" s="13"/>
      <c r="V321" s="13"/>
      <c r="W321" s="13"/>
      <c r="X321" s="13"/>
      <c r="Y321" s="13"/>
      <c r="Z321" s="13"/>
      <c r="AA321" s="13"/>
      <c r="AB321" s="13"/>
      <c r="AC321" s="13"/>
    </row>
    <row r="322" spans="1:29" ht="27" customHeight="1" thickBot="1" x14ac:dyDescent="0.25">
      <c r="A322" s="97">
        <v>18104</v>
      </c>
      <c r="B322" s="98" t="s">
        <v>148</v>
      </c>
      <c r="C322" s="102">
        <v>0</v>
      </c>
      <c r="D322" s="102">
        <v>0</v>
      </c>
      <c r="E322" s="102">
        <v>0</v>
      </c>
      <c r="F322" s="102">
        <v>0</v>
      </c>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row>
    <row r="323" spans="1:29" ht="27" customHeight="1" thickBot="1" x14ac:dyDescent="0.25">
      <c r="A323" s="100">
        <v>18105</v>
      </c>
      <c r="B323" s="98" t="s">
        <v>149</v>
      </c>
      <c r="C323" s="99">
        <v>0</v>
      </c>
      <c r="D323" s="99">
        <v>0</v>
      </c>
      <c r="E323" s="99">
        <v>0</v>
      </c>
      <c r="F323" s="99">
        <v>0</v>
      </c>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row>
    <row r="324" spans="1:29" ht="13.5" thickBot="1" x14ac:dyDescent="0.25">
      <c r="A324" s="356" t="s">
        <v>8</v>
      </c>
      <c r="B324" s="357"/>
      <c r="C324" s="101">
        <f>SUM(C322:C323)</f>
        <v>0</v>
      </c>
      <c r="D324" s="101">
        <f t="shared" ref="D324:E324" si="16">SUM(D322:D323)</f>
        <v>0</v>
      </c>
      <c r="E324" s="101">
        <f t="shared" si="16"/>
        <v>0</v>
      </c>
      <c r="F324" s="101">
        <f>SUM(F322:F323)</f>
        <v>0</v>
      </c>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row>
    <row r="325" spans="1:29" ht="27.75" customHeight="1" x14ac:dyDescent="0.2">
      <c r="A325" s="4"/>
      <c r="B325" s="4"/>
      <c r="C325" s="8"/>
      <c r="D325" s="8"/>
      <c r="E325" s="8"/>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row>
    <row r="326" spans="1:29"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row>
    <row r="327" spans="1:29" x14ac:dyDescent="0.2">
      <c r="A327" s="389" t="s">
        <v>150</v>
      </c>
      <c r="B327" s="389"/>
      <c r="C327" s="389"/>
      <c r="D327" s="389"/>
      <c r="E327" s="389"/>
      <c r="F327" s="389"/>
      <c r="G327" s="389"/>
      <c r="H327" s="13"/>
      <c r="I327" s="13"/>
      <c r="J327" s="13"/>
      <c r="K327" s="13"/>
      <c r="L327" s="13"/>
      <c r="M327" s="13"/>
      <c r="N327" s="13"/>
      <c r="O327" s="13"/>
      <c r="P327" s="13"/>
      <c r="Q327" s="13"/>
      <c r="R327" s="13"/>
      <c r="S327" s="13"/>
      <c r="T327" s="13"/>
      <c r="U327" s="13"/>
      <c r="V327" s="13"/>
      <c r="W327" s="13"/>
      <c r="X327" s="13"/>
      <c r="Y327" s="13"/>
      <c r="Z327" s="13"/>
      <c r="AA327" s="13"/>
      <c r="AB327" s="13"/>
      <c r="AC327" s="13"/>
    </row>
    <row r="328" spans="1:29" x14ac:dyDescent="0.2">
      <c r="A328" s="17"/>
      <c r="B328" s="17"/>
      <c r="C328" s="17"/>
      <c r="D328" s="17"/>
      <c r="E328" s="17"/>
      <c r="F328" s="17"/>
      <c r="G328" s="17"/>
      <c r="H328" s="13"/>
      <c r="I328" s="13"/>
      <c r="J328" s="13"/>
      <c r="K328" s="13"/>
      <c r="L328" s="13"/>
      <c r="M328" s="13"/>
      <c r="N328" s="13"/>
      <c r="O328" s="13"/>
      <c r="P328" s="13"/>
      <c r="Q328" s="13"/>
      <c r="R328" s="13"/>
      <c r="S328" s="13"/>
      <c r="T328" s="13"/>
      <c r="U328" s="13"/>
      <c r="V328" s="13"/>
      <c r="W328" s="13"/>
      <c r="X328" s="13"/>
      <c r="Y328" s="13"/>
      <c r="Z328" s="13"/>
      <c r="AA328" s="13"/>
      <c r="AB328" s="13"/>
      <c r="AC328" s="13"/>
    </row>
    <row r="329" spans="1:29" x14ac:dyDescent="0.2">
      <c r="A329" s="368" t="s">
        <v>151</v>
      </c>
      <c r="B329" s="368"/>
      <c r="C329" s="368"/>
      <c r="D329" s="368"/>
      <c r="E329" s="368"/>
      <c r="F329" s="368"/>
      <c r="G329" s="368"/>
      <c r="H329" s="13"/>
      <c r="I329" s="13"/>
      <c r="J329" s="13"/>
      <c r="K329" s="13"/>
      <c r="L329" s="13"/>
      <c r="M329" s="13"/>
      <c r="N329" s="13"/>
      <c r="O329" s="13"/>
      <c r="P329" s="13"/>
      <c r="Q329" s="13"/>
      <c r="R329" s="13"/>
      <c r="S329" s="13"/>
      <c r="T329" s="13"/>
      <c r="U329" s="13"/>
      <c r="V329" s="13"/>
      <c r="W329" s="13"/>
      <c r="X329" s="13"/>
      <c r="Y329" s="13"/>
      <c r="Z329" s="13"/>
      <c r="AA329" s="13"/>
      <c r="AB329" s="13"/>
      <c r="AC329" s="13"/>
    </row>
    <row r="330" spans="1:29" ht="27" customHeight="1" thickBot="1" x14ac:dyDescent="0.25">
      <c r="A330" s="356" t="s">
        <v>86</v>
      </c>
      <c r="B330" s="357"/>
      <c r="C330" s="332" t="s">
        <v>469</v>
      </c>
      <c r="D330" s="332" t="s">
        <v>464</v>
      </c>
      <c r="E330" s="332" t="s">
        <v>463</v>
      </c>
      <c r="F330" s="332" t="s">
        <v>153</v>
      </c>
      <c r="G330" s="332" t="s">
        <v>154</v>
      </c>
      <c r="H330" s="332" t="s">
        <v>155</v>
      </c>
      <c r="I330" s="332" t="s">
        <v>471</v>
      </c>
      <c r="J330" s="13"/>
      <c r="K330" s="13"/>
      <c r="L330" s="13"/>
      <c r="M330" s="13"/>
      <c r="N330" s="13"/>
      <c r="O330" s="13"/>
      <c r="P330" s="13"/>
      <c r="Q330" s="13"/>
      <c r="R330" s="13"/>
      <c r="S330" s="13"/>
      <c r="T330" s="13"/>
      <c r="U330" s="13"/>
      <c r="V330" s="13"/>
      <c r="W330" s="13"/>
      <c r="X330" s="13"/>
      <c r="Y330" s="13"/>
      <c r="Z330" s="13"/>
      <c r="AA330" s="13"/>
      <c r="AB330" s="13"/>
    </row>
    <row r="331" spans="1:29" ht="25.5" customHeight="1" thickBot="1" x14ac:dyDescent="0.25">
      <c r="A331" s="103" t="s">
        <v>2</v>
      </c>
      <c r="B331" s="104" t="s">
        <v>3</v>
      </c>
      <c r="C331" s="333"/>
      <c r="D331" s="333"/>
      <c r="E331" s="333"/>
      <c r="F331" s="333"/>
      <c r="G331" s="333"/>
      <c r="H331" s="333"/>
      <c r="I331" s="333"/>
      <c r="J331" s="13"/>
      <c r="K331" s="13"/>
      <c r="L331" s="13"/>
      <c r="M331" s="13"/>
      <c r="N331" s="13"/>
      <c r="O331" s="13"/>
      <c r="P331" s="13"/>
      <c r="Q331" s="13"/>
      <c r="R331" s="13"/>
      <c r="S331" s="13"/>
      <c r="T331" s="13"/>
      <c r="U331" s="13"/>
      <c r="V331" s="13"/>
      <c r="W331" s="13"/>
      <c r="X331" s="13"/>
      <c r="Y331" s="13"/>
      <c r="Z331" s="13"/>
      <c r="AA331" s="13"/>
      <c r="AB331" s="13"/>
    </row>
    <row r="332" spans="1:29" ht="24.75" customHeight="1" x14ac:dyDescent="0.2">
      <c r="A332" s="105">
        <v>14101</v>
      </c>
      <c r="B332" s="185" t="s">
        <v>156</v>
      </c>
      <c r="C332" s="106">
        <v>1469505950</v>
      </c>
      <c r="D332" s="106">
        <v>0</v>
      </c>
      <c r="E332" s="106">
        <v>1469505950</v>
      </c>
      <c r="F332" s="106">
        <v>322595083</v>
      </c>
      <c r="G332" s="106">
        <v>0</v>
      </c>
      <c r="H332" s="106">
        <v>0</v>
      </c>
      <c r="I332" s="106">
        <v>1792101033</v>
      </c>
      <c r="J332" s="13"/>
      <c r="K332" s="13"/>
      <c r="L332" s="13"/>
      <c r="M332" s="13"/>
      <c r="N332" s="13"/>
      <c r="O332" s="13"/>
      <c r="P332" s="13"/>
      <c r="Q332" s="13"/>
      <c r="R332" s="13"/>
      <c r="S332" s="13"/>
      <c r="T332" s="13"/>
      <c r="U332" s="13"/>
      <c r="V332" s="13"/>
      <c r="W332" s="13"/>
      <c r="X332" s="13"/>
      <c r="Y332" s="13"/>
      <c r="Z332" s="13"/>
      <c r="AA332" s="13"/>
      <c r="AB332" s="13"/>
    </row>
    <row r="333" spans="1:29" ht="24.75" customHeight="1" x14ac:dyDescent="0.2">
      <c r="A333" s="107">
        <v>14102</v>
      </c>
      <c r="B333" s="184" t="s">
        <v>157</v>
      </c>
      <c r="C333" s="108">
        <v>442987310</v>
      </c>
      <c r="D333" s="108">
        <v>0</v>
      </c>
      <c r="E333" s="108">
        <v>442987310</v>
      </c>
      <c r="F333" s="108">
        <v>3106683</v>
      </c>
      <c r="G333" s="108">
        <v>0</v>
      </c>
      <c r="H333" s="108">
        <v>0</v>
      </c>
      <c r="I333" s="108">
        <v>446093993</v>
      </c>
      <c r="J333" s="13"/>
      <c r="K333" s="13"/>
      <c r="L333" s="13"/>
      <c r="M333" s="13"/>
      <c r="N333" s="13"/>
      <c r="O333" s="13"/>
      <c r="P333" s="13"/>
      <c r="Q333" s="13"/>
      <c r="R333" s="13"/>
      <c r="S333" s="13"/>
      <c r="T333" s="13"/>
      <c r="U333" s="13"/>
      <c r="V333" s="13"/>
      <c r="W333" s="13"/>
      <c r="X333" s="13"/>
      <c r="Y333" s="13"/>
      <c r="Z333" s="13"/>
      <c r="AA333" s="13"/>
      <c r="AB333" s="13"/>
    </row>
    <row r="334" spans="1:29" ht="24.75" customHeight="1" x14ac:dyDescent="0.2">
      <c r="A334" s="107">
        <v>14104</v>
      </c>
      <c r="B334" s="184" t="s">
        <v>158</v>
      </c>
      <c r="C334" s="108">
        <v>30133095</v>
      </c>
      <c r="D334" s="108">
        <v>0</v>
      </c>
      <c r="E334" s="108">
        <v>30133095</v>
      </c>
      <c r="F334" s="108">
        <v>53031860</v>
      </c>
      <c r="G334" s="108">
        <v>0</v>
      </c>
      <c r="H334" s="108">
        <v>0</v>
      </c>
      <c r="I334" s="108">
        <v>83164955</v>
      </c>
      <c r="J334" s="13"/>
      <c r="K334" s="13"/>
      <c r="L334" s="13"/>
      <c r="M334" s="13"/>
      <c r="N334" s="13"/>
      <c r="O334" s="13"/>
      <c r="P334" s="13"/>
      <c r="Q334" s="13"/>
      <c r="R334" s="13"/>
      <c r="S334" s="13"/>
      <c r="T334" s="13"/>
      <c r="U334" s="13"/>
      <c r="V334" s="13"/>
      <c r="W334" s="13"/>
      <c r="X334" s="13"/>
      <c r="Y334" s="13"/>
      <c r="Z334" s="13"/>
      <c r="AA334" s="13"/>
      <c r="AB334" s="13"/>
    </row>
    <row r="335" spans="1:29" ht="24.75" customHeight="1" x14ac:dyDescent="0.2">
      <c r="A335" s="107">
        <v>1410501</v>
      </c>
      <c r="B335" s="184" t="s">
        <v>159</v>
      </c>
      <c r="C335" s="108">
        <v>1776833909</v>
      </c>
      <c r="D335" s="108">
        <v>0</v>
      </c>
      <c r="E335" s="108">
        <v>1776833909</v>
      </c>
      <c r="F335" s="108">
        <v>3923430</v>
      </c>
      <c r="G335" s="108">
        <v>0</v>
      </c>
      <c r="H335" s="108">
        <v>0</v>
      </c>
      <c r="I335" s="108">
        <v>1780757339</v>
      </c>
      <c r="J335" s="13"/>
      <c r="K335" s="13"/>
      <c r="L335" s="13"/>
      <c r="M335" s="13"/>
      <c r="N335" s="13"/>
      <c r="O335" s="13"/>
      <c r="P335" s="13"/>
      <c r="Q335" s="13"/>
      <c r="R335" s="13"/>
      <c r="S335" s="13"/>
      <c r="T335" s="13"/>
      <c r="U335" s="13"/>
      <c r="V335" s="13"/>
      <c r="W335" s="13"/>
      <c r="X335" s="13"/>
      <c r="Y335" s="13"/>
      <c r="Z335" s="13"/>
      <c r="AA335" s="13"/>
      <c r="AB335" s="13"/>
    </row>
    <row r="336" spans="1:29" ht="24.75" customHeight="1" x14ac:dyDescent="0.2">
      <c r="A336" s="107">
        <v>1410502</v>
      </c>
      <c r="B336" s="184" t="s">
        <v>160</v>
      </c>
      <c r="C336" s="108">
        <v>0</v>
      </c>
      <c r="D336" s="108">
        <v>0</v>
      </c>
      <c r="E336" s="108">
        <v>0</v>
      </c>
      <c r="F336" s="108">
        <v>0</v>
      </c>
      <c r="G336" s="108">
        <v>0</v>
      </c>
      <c r="H336" s="108">
        <v>0</v>
      </c>
      <c r="I336" s="108">
        <v>0</v>
      </c>
      <c r="J336" s="13"/>
      <c r="K336" s="13"/>
      <c r="L336" s="13"/>
      <c r="M336" s="13"/>
      <c r="N336" s="13"/>
      <c r="O336" s="13"/>
      <c r="P336" s="13"/>
      <c r="Q336" s="13"/>
      <c r="R336" s="13"/>
      <c r="S336" s="13"/>
      <c r="T336" s="13"/>
      <c r="U336" s="13"/>
      <c r="V336" s="13"/>
      <c r="W336" s="13"/>
      <c r="X336" s="13"/>
      <c r="Y336" s="13"/>
      <c r="Z336" s="13"/>
      <c r="AA336" s="13"/>
      <c r="AB336" s="13"/>
    </row>
    <row r="337" spans="1:29" ht="24.75" customHeight="1" x14ac:dyDescent="0.2">
      <c r="A337" s="107">
        <v>1410503</v>
      </c>
      <c r="B337" s="184" t="s">
        <v>161</v>
      </c>
      <c r="C337" s="108">
        <v>0</v>
      </c>
      <c r="D337" s="108">
        <v>0</v>
      </c>
      <c r="E337" s="108">
        <v>0</v>
      </c>
      <c r="F337" s="108">
        <v>0</v>
      </c>
      <c r="G337" s="108">
        <v>0</v>
      </c>
      <c r="H337" s="108">
        <v>0</v>
      </c>
      <c r="I337" s="108">
        <v>0</v>
      </c>
      <c r="J337" s="13"/>
      <c r="K337" s="13"/>
      <c r="L337" s="13"/>
      <c r="M337" s="13"/>
      <c r="N337" s="13"/>
      <c r="O337" s="13"/>
      <c r="P337" s="13"/>
      <c r="Q337" s="13"/>
      <c r="R337" s="13"/>
      <c r="S337" s="13"/>
      <c r="T337" s="13"/>
      <c r="U337" s="13"/>
      <c r="V337" s="13"/>
      <c r="W337" s="13"/>
      <c r="X337" s="13"/>
      <c r="Y337" s="13"/>
      <c r="Z337" s="13"/>
      <c r="AA337" s="13"/>
      <c r="AB337" s="13"/>
    </row>
    <row r="338" spans="1:29" ht="24.75" customHeight="1" x14ac:dyDescent="0.2">
      <c r="A338" s="107">
        <v>14106</v>
      </c>
      <c r="B338" s="184" t="s">
        <v>162</v>
      </c>
      <c r="C338" s="108">
        <v>55538073</v>
      </c>
      <c r="D338" s="108">
        <v>0</v>
      </c>
      <c r="E338" s="108">
        <v>55538073</v>
      </c>
      <c r="F338" s="108">
        <v>5166288</v>
      </c>
      <c r="G338" s="108">
        <v>0</v>
      </c>
      <c r="H338" s="108">
        <v>0</v>
      </c>
      <c r="I338" s="108">
        <v>60704361</v>
      </c>
      <c r="J338" s="13"/>
      <c r="K338" s="13"/>
      <c r="L338" s="13"/>
      <c r="M338" s="13"/>
      <c r="N338" s="13"/>
      <c r="O338" s="13"/>
      <c r="P338" s="13"/>
      <c r="Q338" s="13"/>
      <c r="R338" s="13"/>
      <c r="S338" s="13"/>
      <c r="T338" s="13"/>
      <c r="U338" s="13"/>
      <c r="V338" s="13"/>
      <c r="W338" s="13"/>
      <c r="X338" s="13"/>
      <c r="Y338" s="13"/>
      <c r="Z338" s="13"/>
      <c r="AA338" s="13"/>
      <c r="AB338" s="13"/>
    </row>
    <row r="339" spans="1:29" ht="24.75" customHeight="1" x14ac:dyDescent="0.2">
      <c r="A339" s="107">
        <v>14107</v>
      </c>
      <c r="B339" s="184" t="s">
        <v>163</v>
      </c>
      <c r="C339" s="108">
        <v>4988501</v>
      </c>
      <c r="D339" s="108">
        <v>0</v>
      </c>
      <c r="E339" s="108">
        <v>4988501</v>
      </c>
      <c r="F339" s="108">
        <v>0</v>
      </c>
      <c r="G339" s="108">
        <v>0</v>
      </c>
      <c r="H339" s="108">
        <v>0</v>
      </c>
      <c r="I339" s="108">
        <v>4988501</v>
      </c>
      <c r="J339" s="13"/>
      <c r="K339" s="13"/>
      <c r="L339" s="13"/>
      <c r="M339" s="13"/>
      <c r="N339" s="13"/>
      <c r="O339" s="13"/>
      <c r="P339" s="13"/>
      <c r="Q339" s="13"/>
      <c r="R339" s="13"/>
      <c r="S339" s="13"/>
      <c r="T339" s="13"/>
      <c r="U339" s="13"/>
      <c r="V339" s="13"/>
      <c r="W339" s="13"/>
      <c r="X339" s="13"/>
      <c r="Y339" s="13"/>
      <c r="Z339" s="13"/>
      <c r="AA339" s="13"/>
      <c r="AB339" s="13"/>
    </row>
    <row r="340" spans="1:29" ht="24.75" customHeight="1" x14ac:dyDescent="0.2">
      <c r="A340" s="107">
        <v>14108</v>
      </c>
      <c r="B340" s="184" t="s">
        <v>164</v>
      </c>
      <c r="C340" s="108">
        <v>76493757</v>
      </c>
      <c r="D340" s="108">
        <v>0</v>
      </c>
      <c r="E340" s="108">
        <v>76493757</v>
      </c>
      <c r="F340" s="108">
        <v>9539122</v>
      </c>
      <c r="G340" s="108">
        <v>0</v>
      </c>
      <c r="H340" s="108">
        <v>0</v>
      </c>
      <c r="I340" s="108">
        <v>86032879</v>
      </c>
      <c r="J340" s="13"/>
      <c r="K340" s="13"/>
      <c r="L340" s="13"/>
      <c r="M340" s="13"/>
      <c r="N340" s="13"/>
      <c r="O340" s="13"/>
      <c r="P340" s="13"/>
      <c r="Q340" s="13"/>
      <c r="R340" s="13"/>
      <c r="S340" s="13"/>
      <c r="T340" s="13"/>
      <c r="U340" s="13"/>
      <c r="V340" s="13"/>
      <c r="W340" s="13"/>
      <c r="X340" s="13"/>
      <c r="Y340" s="13"/>
      <c r="Z340" s="13"/>
      <c r="AA340" s="13"/>
      <c r="AB340" s="13"/>
    </row>
    <row r="341" spans="1:29" ht="24.75" customHeight="1" x14ac:dyDescent="0.2">
      <c r="A341" s="107">
        <v>14109</v>
      </c>
      <c r="B341" s="184" t="s">
        <v>165</v>
      </c>
      <c r="C341" s="108">
        <v>2566852</v>
      </c>
      <c r="D341" s="108">
        <v>0</v>
      </c>
      <c r="E341" s="108">
        <v>2566852</v>
      </c>
      <c r="F341" s="108">
        <v>0</v>
      </c>
      <c r="G341" s="108">
        <v>0</v>
      </c>
      <c r="H341" s="108">
        <v>0</v>
      </c>
      <c r="I341" s="108">
        <v>2566852</v>
      </c>
      <c r="J341" s="13"/>
      <c r="K341" s="13"/>
      <c r="L341" s="13"/>
      <c r="M341" s="13"/>
      <c r="N341" s="13"/>
      <c r="O341" s="13"/>
      <c r="P341" s="13"/>
      <c r="Q341" s="13"/>
      <c r="R341" s="13"/>
      <c r="S341" s="13"/>
      <c r="T341" s="13"/>
      <c r="U341" s="13"/>
      <c r="V341" s="13"/>
      <c r="W341" s="13"/>
      <c r="X341" s="13"/>
      <c r="Y341" s="13"/>
      <c r="Z341" s="13"/>
      <c r="AA341" s="13"/>
      <c r="AB341" s="13"/>
    </row>
    <row r="342" spans="1:29" ht="24.75" customHeight="1" x14ac:dyDescent="0.2">
      <c r="A342" s="107">
        <v>14110</v>
      </c>
      <c r="B342" s="184" t="s">
        <v>166</v>
      </c>
      <c r="C342" s="108">
        <v>0</v>
      </c>
      <c r="D342" s="108">
        <v>0</v>
      </c>
      <c r="E342" s="108">
        <v>0</v>
      </c>
      <c r="F342" s="108">
        <v>0</v>
      </c>
      <c r="G342" s="108">
        <v>0</v>
      </c>
      <c r="H342" s="108">
        <v>0</v>
      </c>
      <c r="I342" s="108">
        <v>0</v>
      </c>
      <c r="J342" s="13"/>
      <c r="K342" s="13"/>
      <c r="L342" s="13"/>
      <c r="M342" s="13"/>
      <c r="N342" s="13"/>
      <c r="O342" s="13"/>
      <c r="P342" s="13"/>
      <c r="Q342" s="13"/>
      <c r="R342" s="13"/>
      <c r="S342" s="13"/>
      <c r="T342" s="13"/>
      <c r="U342" s="13"/>
      <c r="V342" s="13"/>
      <c r="W342" s="13"/>
      <c r="X342" s="13"/>
      <c r="Y342" s="13"/>
      <c r="Z342" s="13"/>
      <c r="AA342" s="13"/>
      <c r="AB342" s="13"/>
    </row>
    <row r="343" spans="1:29" ht="24.75" customHeight="1" x14ac:dyDescent="0.2">
      <c r="A343" s="107">
        <v>14112</v>
      </c>
      <c r="B343" s="184" t="s">
        <v>167</v>
      </c>
      <c r="C343" s="108">
        <v>476000</v>
      </c>
      <c r="D343" s="108">
        <v>0</v>
      </c>
      <c r="E343" s="108">
        <v>476000</v>
      </c>
      <c r="F343" s="108">
        <v>0</v>
      </c>
      <c r="G343" s="108">
        <v>0</v>
      </c>
      <c r="H343" s="108">
        <v>0</v>
      </c>
      <c r="I343" s="108">
        <v>476000</v>
      </c>
      <c r="J343" s="13"/>
      <c r="K343" s="13"/>
      <c r="L343" s="13"/>
      <c r="M343" s="13"/>
      <c r="N343" s="13"/>
      <c r="O343" s="13"/>
      <c r="P343" s="13"/>
      <c r="Q343" s="13"/>
      <c r="R343" s="13"/>
      <c r="S343" s="13"/>
      <c r="T343" s="13"/>
      <c r="U343" s="13"/>
      <c r="V343" s="13"/>
      <c r="W343" s="13"/>
      <c r="X343" s="13"/>
      <c r="Y343" s="13"/>
      <c r="Z343" s="13"/>
      <c r="AA343" s="13"/>
      <c r="AB343" s="13"/>
    </row>
    <row r="344" spans="1:29" ht="24.75" customHeight="1" x14ac:dyDescent="0.2">
      <c r="A344" s="107">
        <v>14113</v>
      </c>
      <c r="B344" s="184" t="s">
        <v>168</v>
      </c>
      <c r="C344" s="108">
        <v>5390377320</v>
      </c>
      <c r="D344" s="108">
        <v>0</v>
      </c>
      <c r="E344" s="108">
        <v>5390377320</v>
      </c>
      <c r="F344" s="108">
        <v>0</v>
      </c>
      <c r="G344" s="108">
        <v>0</v>
      </c>
      <c r="H344" s="108">
        <v>0</v>
      </c>
      <c r="I344" s="108">
        <v>5390377320</v>
      </c>
      <c r="J344" s="13"/>
      <c r="K344" s="13"/>
      <c r="L344" s="13"/>
      <c r="M344" s="13"/>
      <c r="N344" s="13"/>
      <c r="O344" s="13"/>
      <c r="P344" s="13"/>
      <c r="Q344" s="13"/>
      <c r="R344" s="13"/>
      <c r="S344" s="13"/>
      <c r="T344" s="13"/>
      <c r="U344" s="13"/>
      <c r="V344" s="13"/>
      <c r="W344" s="13"/>
      <c r="X344" s="13"/>
      <c r="Y344" s="13"/>
      <c r="Z344" s="13"/>
      <c r="AA344" s="13"/>
      <c r="AB344" s="13"/>
    </row>
    <row r="345" spans="1:29" ht="24.75" customHeight="1" x14ac:dyDescent="0.2">
      <c r="A345" s="107">
        <v>14114</v>
      </c>
      <c r="B345" s="184" t="s">
        <v>169</v>
      </c>
      <c r="C345" s="108">
        <v>0</v>
      </c>
      <c r="D345" s="108">
        <v>0</v>
      </c>
      <c r="E345" s="108">
        <v>0</v>
      </c>
      <c r="F345" s="108">
        <v>0</v>
      </c>
      <c r="G345" s="108">
        <v>0</v>
      </c>
      <c r="H345" s="108">
        <v>0</v>
      </c>
      <c r="I345" s="108">
        <v>0</v>
      </c>
      <c r="J345" s="13"/>
      <c r="K345" s="13"/>
      <c r="L345" s="13"/>
      <c r="M345" s="13"/>
      <c r="N345" s="13"/>
      <c r="O345" s="13"/>
      <c r="P345" s="13"/>
      <c r="Q345" s="13"/>
      <c r="R345" s="13"/>
      <c r="S345" s="13"/>
      <c r="T345" s="13"/>
      <c r="U345" s="13"/>
      <c r="V345" s="13"/>
      <c r="W345" s="13"/>
      <c r="X345" s="13"/>
      <c r="Y345" s="13"/>
      <c r="Z345" s="13"/>
      <c r="AA345" s="13"/>
      <c r="AB345" s="13"/>
    </row>
    <row r="346" spans="1:29" ht="24.75" customHeight="1" thickBot="1" x14ac:dyDescent="0.25">
      <c r="A346" s="109">
        <v>14199</v>
      </c>
      <c r="B346" s="192" t="s">
        <v>170</v>
      </c>
      <c r="C346" s="110">
        <v>0</v>
      </c>
      <c r="D346" s="110">
        <v>0</v>
      </c>
      <c r="E346" s="110">
        <v>0</v>
      </c>
      <c r="F346" s="110">
        <v>236810</v>
      </c>
      <c r="G346" s="110">
        <v>0</v>
      </c>
      <c r="H346" s="110">
        <v>0</v>
      </c>
      <c r="I346" s="110">
        <v>236810</v>
      </c>
      <c r="J346" s="13"/>
      <c r="K346" s="13"/>
      <c r="L346" s="13"/>
      <c r="M346" s="13"/>
      <c r="N346" s="13"/>
      <c r="O346" s="13"/>
      <c r="P346" s="13"/>
      <c r="Q346" s="13"/>
      <c r="R346" s="13"/>
      <c r="S346" s="13"/>
      <c r="T346" s="13"/>
      <c r="U346" s="13"/>
      <c r="V346" s="13"/>
      <c r="W346" s="13"/>
      <c r="X346" s="13"/>
      <c r="Y346" s="13"/>
      <c r="Z346" s="13"/>
      <c r="AA346" s="13"/>
      <c r="AB346" s="13"/>
    </row>
    <row r="347" spans="1:29" ht="13.5" thickBot="1" x14ac:dyDescent="0.25">
      <c r="A347" s="111"/>
      <c r="B347" s="112" t="s">
        <v>44</v>
      </c>
      <c r="C347" s="113">
        <f t="shared" ref="C347:I347" si="17">SUM(C332:C346)</f>
        <v>9249900767</v>
      </c>
      <c r="D347" s="113">
        <f t="shared" si="17"/>
        <v>0</v>
      </c>
      <c r="E347" s="113">
        <f t="shared" si="17"/>
        <v>9249900767</v>
      </c>
      <c r="F347" s="113">
        <f t="shared" si="17"/>
        <v>397599276</v>
      </c>
      <c r="G347" s="113">
        <f t="shared" si="17"/>
        <v>0</v>
      </c>
      <c r="H347" s="113">
        <f t="shared" si="17"/>
        <v>0</v>
      </c>
      <c r="I347" s="113">
        <f t="shared" si="17"/>
        <v>9647500043</v>
      </c>
      <c r="J347" s="13"/>
      <c r="K347" s="13"/>
      <c r="L347" s="13"/>
      <c r="M347" s="13"/>
      <c r="N347" s="13"/>
      <c r="O347" s="13"/>
      <c r="P347" s="13"/>
      <c r="Q347" s="13"/>
      <c r="R347" s="13"/>
      <c r="S347" s="13"/>
      <c r="T347" s="13"/>
      <c r="U347" s="13"/>
      <c r="V347" s="13"/>
      <c r="W347" s="13"/>
      <c r="X347" s="13"/>
      <c r="Y347" s="13"/>
      <c r="Z347" s="13"/>
      <c r="AA347" s="13"/>
      <c r="AB347" s="13"/>
    </row>
    <row r="348" spans="1:29" ht="22.5" customHeight="1" thickBot="1" x14ac:dyDescent="0.25">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row>
    <row r="349" spans="1:29" ht="22.5" customHeight="1" thickBot="1" x14ac:dyDescent="0.25">
      <c r="A349" s="356" t="s">
        <v>86</v>
      </c>
      <c r="B349" s="357"/>
      <c r="C349" s="332" t="s">
        <v>468</v>
      </c>
      <c r="D349" s="332" t="s">
        <v>153</v>
      </c>
      <c r="E349" s="332" t="s">
        <v>154</v>
      </c>
      <c r="F349" s="332" t="s">
        <v>155</v>
      </c>
      <c r="G349" s="332" t="s">
        <v>467</v>
      </c>
      <c r="H349" s="13"/>
      <c r="I349" s="13"/>
      <c r="J349" s="13"/>
      <c r="K349" s="13"/>
      <c r="L349" s="13"/>
      <c r="M349" s="13"/>
      <c r="N349" s="13"/>
      <c r="O349" s="13"/>
      <c r="P349" s="13"/>
      <c r="Q349" s="13"/>
      <c r="R349" s="13"/>
      <c r="S349" s="13"/>
      <c r="T349" s="13"/>
      <c r="U349" s="13"/>
      <c r="V349" s="13"/>
      <c r="W349" s="13"/>
      <c r="X349" s="13"/>
      <c r="Y349" s="13"/>
      <c r="Z349" s="13"/>
    </row>
    <row r="350" spans="1:29" ht="22.5" customHeight="1" thickBot="1" x14ac:dyDescent="0.3">
      <c r="A350" s="103" t="s">
        <v>2</v>
      </c>
      <c r="B350" s="104" t="s">
        <v>3</v>
      </c>
      <c r="C350" s="333"/>
      <c r="D350" s="333"/>
      <c r="E350" s="333"/>
      <c r="F350" s="333"/>
      <c r="G350" s="333"/>
      <c r="H350" s="307"/>
      <c r="I350" s="13"/>
      <c r="J350" s="13"/>
      <c r="K350" s="13"/>
      <c r="L350" s="13"/>
      <c r="M350" s="13"/>
      <c r="N350" s="13"/>
      <c r="O350" s="13"/>
      <c r="P350" s="13"/>
      <c r="Q350" s="13"/>
      <c r="R350" s="13"/>
      <c r="S350" s="13"/>
      <c r="T350" s="13"/>
      <c r="U350" s="13"/>
      <c r="V350" s="13"/>
      <c r="W350" s="13"/>
      <c r="X350" s="13"/>
      <c r="Y350" s="13"/>
      <c r="Z350" s="13"/>
    </row>
    <row r="351" spans="1:29" ht="27.75" customHeight="1" x14ac:dyDescent="0.2">
      <c r="A351" s="105">
        <v>14101</v>
      </c>
      <c r="B351" s="185" t="s">
        <v>156</v>
      </c>
      <c r="C351" s="106">
        <v>1358791751</v>
      </c>
      <c r="D351" s="106">
        <v>110714199</v>
      </c>
      <c r="E351" s="106">
        <v>0</v>
      </c>
      <c r="F351" s="106">
        <v>0</v>
      </c>
      <c r="G351" s="106">
        <v>1469505950</v>
      </c>
      <c r="H351" s="13"/>
      <c r="I351" s="13"/>
      <c r="J351" s="13"/>
      <c r="K351" s="13"/>
      <c r="L351" s="13"/>
      <c r="M351" s="13"/>
      <c r="N351" s="13"/>
      <c r="O351" s="13"/>
      <c r="P351" s="13"/>
      <c r="Q351" s="13"/>
      <c r="R351" s="13"/>
      <c r="S351" s="13"/>
      <c r="T351" s="13"/>
      <c r="U351" s="13"/>
      <c r="V351" s="13"/>
      <c r="W351" s="13"/>
      <c r="X351" s="13"/>
      <c r="Y351" s="13"/>
      <c r="Z351" s="13"/>
    </row>
    <row r="352" spans="1:29" ht="27.75" customHeight="1" x14ac:dyDescent="0.2">
      <c r="A352" s="107">
        <v>14102</v>
      </c>
      <c r="B352" s="184" t="s">
        <v>157</v>
      </c>
      <c r="C352" s="108">
        <v>438280133</v>
      </c>
      <c r="D352" s="108">
        <v>4707177</v>
      </c>
      <c r="E352" s="108">
        <v>0</v>
      </c>
      <c r="F352" s="108">
        <v>0</v>
      </c>
      <c r="G352" s="108">
        <v>442987310</v>
      </c>
      <c r="H352" s="13"/>
      <c r="I352" s="13"/>
      <c r="J352" s="13"/>
      <c r="K352" s="13"/>
      <c r="L352" s="13"/>
      <c r="M352" s="13"/>
      <c r="N352" s="13"/>
      <c r="O352" s="13"/>
      <c r="P352" s="13"/>
      <c r="Q352" s="13"/>
      <c r="R352" s="13"/>
      <c r="S352" s="13"/>
      <c r="T352" s="13"/>
      <c r="U352" s="13"/>
      <c r="V352" s="13"/>
      <c r="W352" s="13"/>
      <c r="X352" s="13"/>
      <c r="Y352" s="13"/>
      <c r="Z352" s="13"/>
    </row>
    <row r="353" spans="1:29" ht="27.75" customHeight="1" x14ac:dyDescent="0.2">
      <c r="A353" s="107">
        <v>14104</v>
      </c>
      <c r="B353" s="184" t="s">
        <v>158</v>
      </c>
      <c r="C353" s="108">
        <v>25969511</v>
      </c>
      <c r="D353" s="108">
        <v>4163584</v>
      </c>
      <c r="E353" s="108">
        <v>0</v>
      </c>
      <c r="F353" s="108">
        <v>0</v>
      </c>
      <c r="G353" s="108">
        <v>30133095</v>
      </c>
      <c r="H353" s="13"/>
      <c r="I353" s="13"/>
      <c r="J353" s="13"/>
      <c r="K353" s="13"/>
      <c r="L353" s="13"/>
      <c r="M353" s="13"/>
      <c r="N353" s="13"/>
      <c r="O353" s="13"/>
      <c r="P353" s="13"/>
      <c r="Q353" s="13"/>
      <c r="R353" s="13"/>
      <c r="S353" s="13"/>
      <c r="T353" s="13"/>
      <c r="U353" s="13"/>
      <c r="V353" s="13"/>
      <c r="W353" s="13"/>
      <c r="X353" s="13"/>
      <c r="Y353" s="13"/>
      <c r="Z353" s="13"/>
    </row>
    <row r="354" spans="1:29" ht="27.75" customHeight="1" x14ac:dyDescent="0.2">
      <c r="A354" s="107">
        <v>1410501</v>
      </c>
      <c r="B354" s="184" t="s">
        <v>159</v>
      </c>
      <c r="C354" s="108">
        <v>1032624474</v>
      </c>
      <c r="D354" s="108">
        <v>744209435</v>
      </c>
      <c r="E354" s="108">
        <v>0</v>
      </c>
      <c r="F354" s="108">
        <v>0</v>
      </c>
      <c r="G354" s="108">
        <v>1776833909</v>
      </c>
      <c r="H354" s="13"/>
      <c r="I354" s="13"/>
      <c r="J354" s="13"/>
      <c r="K354" s="13"/>
      <c r="L354" s="13"/>
      <c r="M354" s="13"/>
      <c r="N354" s="13"/>
      <c r="O354" s="13"/>
      <c r="P354" s="13"/>
      <c r="Q354" s="13"/>
      <c r="R354" s="13"/>
      <c r="S354" s="13"/>
      <c r="T354" s="13"/>
      <c r="U354" s="13"/>
      <c r="V354" s="13"/>
      <c r="W354" s="13"/>
      <c r="X354" s="13"/>
      <c r="Y354" s="13"/>
      <c r="Z354" s="13"/>
    </row>
    <row r="355" spans="1:29" ht="27.75" customHeight="1" x14ac:dyDescent="0.2">
      <c r="A355" s="107">
        <v>1410502</v>
      </c>
      <c r="B355" s="184" t="s">
        <v>160</v>
      </c>
      <c r="C355" s="108">
        <v>0</v>
      </c>
      <c r="D355" s="108">
        <v>0</v>
      </c>
      <c r="E355" s="108">
        <v>0</v>
      </c>
      <c r="F355" s="108">
        <v>0</v>
      </c>
      <c r="G355" s="108">
        <v>0</v>
      </c>
      <c r="H355" s="13"/>
      <c r="I355" s="13"/>
      <c r="J355" s="13"/>
      <c r="K355" s="13"/>
      <c r="L355" s="13"/>
      <c r="M355" s="13"/>
      <c r="N355" s="13"/>
      <c r="O355" s="13"/>
      <c r="P355" s="13"/>
      <c r="Q355" s="13"/>
      <c r="R355" s="13"/>
      <c r="S355" s="13"/>
      <c r="T355" s="13"/>
      <c r="U355" s="13"/>
      <c r="V355" s="13"/>
      <c r="W355" s="13"/>
      <c r="X355" s="13"/>
      <c r="Y355" s="13"/>
      <c r="Z355" s="13"/>
    </row>
    <row r="356" spans="1:29" ht="27.75" customHeight="1" x14ac:dyDescent="0.2">
      <c r="A356" s="107">
        <v>1410503</v>
      </c>
      <c r="B356" s="184" t="s">
        <v>161</v>
      </c>
      <c r="C356" s="108">
        <v>0</v>
      </c>
      <c r="D356" s="108">
        <v>0</v>
      </c>
      <c r="E356" s="108">
        <v>0</v>
      </c>
      <c r="F356" s="108">
        <v>0</v>
      </c>
      <c r="G356" s="108">
        <v>0</v>
      </c>
      <c r="H356" s="13"/>
      <c r="I356" s="13"/>
      <c r="J356" s="13"/>
      <c r="K356" s="13"/>
      <c r="L356" s="13"/>
      <c r="M356" s="13"/>
      <c r="N356" s="13"/>
      <c r="O356" s="13"/>
      <c r="P356" s="13"/>
      <c r="Q356" s="13"/>
      <c r="R356" s="13"/>
      <c r="S356" s="13"/>
      <c r="T356" s="13"/>
      <c r="U356" s="13"/>
      <c r="V356" s="13"/>
      <c r="W356" s="13"/>
      <c r="X356" s="13"/>
      <c r="Y356" s="13"/>
      <c r="Z356" s="13"/>
    </row>
    <row r="357" spans="1:29" ht="27.75" customHeight="1" x14ac:dyDescent="0.2">
      <c r="A357" s="107">
        <v>14106</v>
      </c>
      <c r="B357" s="184" t="s">
        <v>162</v>
      </c>
      <c r="C357" s="108">
        <v>49053073</v>
      </c>
      <c r="D357" s="108">
        <v>6485000</v>
      </c>
      <c r="E357" s="108">
        <v>0</v>
      </c>
      <c r="F357" s="108">
        <v>0</v>
      </c>
      <c r="G357" s="108">
        <v>55538073</v>
      </c>
      <c r="H357" s="13"/>
      <c r="I357" s="13"/>
      <c r="J357" s="13"/>
      <c r="K357" s="13"/>
      <c r="L357" s="13"/>
      <c r="M357" s="13"/>
      <c r="N357" s="13"/>
      <c r="O357" s="13"/>
      <c r="P357" s="13"/>
      <c r="Q357" s="13"/>
      <c r="R357" s="13"/>
      <c r="S357" s="13"/>
      <c r="T357" s="13"/>
      <c r="U357" s="13"/>
      <c r="V357" s="13"/>
      <c r="W357" s="13"/>
      <c r="X357" s="13"/>
      <c r="Y357" s="13"/>
      <c r="Z357" s="13"/>
    </row>
    <row r="358" spans="1:29" ht="27.75" customHeight="1" x14ac:dyDescent="0.2">
      <c r="A358" s="107">
        <v>14107</v>
      </c>
      <c r="B358" s="184" t="s">
        <v>163</v>
      </c>
      <c r="C358" s="108">
        <v>4988501</v>
      </c>
      <c r="D358" s="108">
        <v>0</v>
      </c>
      <c r="E358" s="108">
        <v>0</v>
      </c>
      <c r="F358" s="108">
        <v>0</v>
      </c>
      <c r="G358" s="108">
        <v>4988501</v>
      </c>
      <c r="H358" s="13"/>
      <c r="I358" s="13"/>
      <c r="J358" s="13"/>
      <c r="K358" s="13"/>
      <c r="L358" s="13"/>
      <c r="M358" s="13"/>
      <c r="N358" s="13"/>
      <c r="O358" s="13"/>
      <c r="P358" s="13"/>
      <c r="Q358" s="13"/>
      <c r="R358" s="13"/>
      <c r="S358" s="13"/>
      <c r="T358" s="13"/>
      <c r="U358" s="13"/>
      <c r="V358" s="13"/>
      <c r="W358" s="13"/>
      <c r="X358" s="13"/>
      <c r="Y358" s="13"/>
      <c r="Z358" s="13"/>
    </row>
    <row r="359" spans="1:29" ht="27.75" customHeight="1" x14ac:dyDescent="0.2">
      <c r="A359" s="107">
        <v>14108</v>
      </c>
      <c r="B359" s="184" t="s">
        <v>164</v>
      </c>
      <c r="C359" s="108">
        <v>61882029</v>
      </c>
      <c r="D359" s="108">
        <v>14611728</v>
      </c>
      <c r="E359" s="108">
        <v>0</v>
      </c>
      <c r="F359" s="108">
        <v>0</v>
      </c>
      <c r="G359" s="108">
        <v>76493757</v>
      </c>
      <c r="H359" s="13"/>
      <c r="I359" s="13"/>
      <c r="J359" s="13"/>
      <c r="K359" s="13"/>
      <c r="L359" s="13"/>
      <c r="M359" s="13"/>
      <c r="N359" s="13"/>
      <c r="O359" s="13"/>
      <c r="P359" s="13"/>
      <c r="Q359" s="13"/>
      <c r="R359" s="13"/>
      <c r="S359" s="13"/>
      <c r="T359" s="13"/>
      <c r="U359" s="13"/>
      <c r="V359" s="13"/>
      <c r="W359" s="13"/>
      <c r="X359" s="13"/>
      <c r="Y359" s="13"/>
      <c r="Z359" s="13"/>
    </row>
    <row r="360" spans="1:29" ht="27.75" customHeight="1" x14ac:dyDescent="0.2">
      <c r="A360" s="107">
        <v>14109</v>
      </c>
      <c r="B360" s="184" t="s">
        <v>165</v>
      </c>
      <c r="C360" s="108">
        <v>2566852</v>
      </c>
      <c r="D360" s="108">
        <v>0</v>
      </c>
      <c r="E360" s="108">
        <v>0</v>
      </c>
      <c r="F360" s="108">
        <v>0</v>
      </c>
      <c r="G360" s="108">
        <v>2566852</v>
      </c>
      <c r="H360" s="13"/>
      <c r="I360" s="13"/>
      <c r="J360" s="13"/>
      <c r="K360" s="13"/>
      <c r="L360" s="13"/>
      <c r="M360" s="13"/>
      <c r="N360" s="13"/>
      <c r="O360" s="13"/>
      <c r="P360" s="13"/>
      <c r="Q360" s="13"/>
      <c r="R360" s="13"/>
      <c r="S360" s="13"/>
      <c r="T360" s="13"/>
      <c r="U360" s="13"/>
      <c r="V360" s="13"/>
      <c r="W360" s="13"/>
      <c r="X360" s="13"/>
      <c r="Y360" s="13"/>
      <c r="Z360" s="13"/>
    </row>
    <row r="361" spans="1:29" ht="27.75" customHeight="1" x14ac:dyDescent="0.2">
      <c r="A361" s="107">
        <v>14110</v>
      </c>
      <c r="B361" s="184" t="s">
        <v>166</v>
      </c>
      <c r="C361" s="108">
        <v>0</v>
      </c>
      <c r="D361" s="108">
        <v>0</v>
      </c>
      <c r="E361" s="108">
        <v>0</v>
      </c>
      <c r="F361" s="108">
        <v>0</v>
      </c>
      <c r="G361" s="108">
        <v>0</v>
      </c>
      <c r="H361" s="13"/>
      <c r="I361" s="13"/>
      <c r="J361" s="13"/>
      <c r="K361" s="13"/>
      <c r="L361" s="13"/>
      <c r="M361" s="13"/>
      <c r="N361" s="13"/>
      <c r="O361" s="13"/>
      <c r="P361" s="13"/>
      <c r="Q361" s="13"/>
      <c r="R361" s="13"/>
      <c r="S361" s="13"/>
      <c r="T361" s="13"/>
      <c r="U361" s="13"/>
      <c r="V361" s="13"/>
      <c r="W361" s="13"/>
      <c r="X361" s="13"/>
      <c r="Y361" s="13"/>
      <c r="Z361" s="13"/>
    </row>
    <row r="362" spans="1:29" ht="27.75" customHeight="1" x14ac:dyDescent="0.2">
      <c r="A362" s="107">
        <v>14112</v>
      </c>
      <c r="B362" s="184" t="s">
        <v>167</v>
      </c>
      <c r="C362" s="108">
        <v>0</v>
      </c>
      <c r="D362" s="108">
        <v>476000</v>
      </c>
      <c r="E362" s="108">
        <v>0</v>
      </c>
      <c r="F362" s="108">
        <v>0</v>
      </c>
      <c r="G362" s="108">
        <v>476000</v>
      </c>
      <c r="H362" s="13"/>
      <c r="I362" s="13"/>
      <c r="J362" s="13"/>
      <c r="K362" s="13"/>
      <c r="L362" s="13"/>
      <c r="M362" s="13"/>
      <c r="N362" s="13"/>
      <c r="O362" s="13"/>
      <c r="P362" s="13"/>
      <c r="Q362" s="13"/>
      <c r="R362" s="13"/>
      <c r="S362" s="13"/>
      <c r="T362" s="13"/>
      <c r="U362" s="13"/>
      <c r="V362" s="13"/>
      <c r="W362" s="13"/>
      <c r="X362" s="13"/>
      <c r="Y362" s="13"/>
      <c r="Z362" s="13"/>
    </row>
    <row r="363" spans="1:29" ht="27.75" customHeight="1" x14ac:dyDescent="0.2">
      <c r="A363" s="107">
        <v>14113</v>
      </c>
      <c r="B363" s="184" t="s">
        <v>168</v>
      </c>
      <c r="C363" s="108">
        <v>5390377320</v>
      </c>
      <c r="D363" s="108">
        <v>0</v>
      </c>
      <c r="E363" s="108">
        <v>0</v>
      </c>
      <c r="F363" s="108">
        <v>0</v>
      </c>
      <c r="G363" s="108">
        <v>5390377320</v>
      </c>
      <c r="H363" s="13"/>
      <c r="I363" s="13"/>
      <c r="J363" s="13"/>
      <c r="K363" s="13"/>
      <c r="L363" s="13"/>
      <c r="M363" s="13"/>
      <c r="N363" s="13"/>
      <c r="O363" s="13"/>
      <c r="P363" s="13"/>
      <c r="Q363" s="13"/>
      <c r="R363" s="13"/>
      <c r="S363" s="13"/>
      <c r="T363" s="13"/>
      <c r="U363" s="13"/>
      <c r="V363" s="13"/>
      <c r="W363" s="13"/>
      <c r="X363" s="13"/>
      <c r="Y363" s="13"/>
      <c r="Z363" s="13"/>
    </row>
    <row r="364" spans="1:29" ht="27.75" customHeight="1" x14ac:dyDescent="0.2">
      <c r="A364" s="107">
        <v>14114</v>
      </c>
      <c r="B364" s="184" t="s">
        <v>169</v>
      </c>
      <c r="C364" s="108">
        <v>0</v>
      </c>
      <c r="D364" s="108">
        <v>0</v>
      </c>
      <c r="E364" s="108">
        <v>0</v>
      </c>
      <c r="F364" s="108">
        <v>0</v>
      </c>
      <c r="G364" s="108">
        <v>0</v>
      </c>
      <c r="H364" s="13"/>
      <c r="I364" s="13"/>
      <c r="J364" s="13"/>
      <c r="K364" s="13"/>
      <c r="L364" s="13"/>
      <c r="M364" s="13"/>
      <c r="N364" s="13"/>
      <c r="O364" s="13"/>
      <c r="P364" s="13"/>
      <c r="Q364" s="13"/>
      <c r="R364" s="13"/>
      <c r="S364" s="13"/>
      <c r="T364" s="13"/>
      <c r="U364" s="13"/>
      <c r="V364" s="13"/>
      <c r="W364" s="13"/>
      <c r="X364" s="13"/>
      <c r="Y364" s="13"/>
      <c r="Z364" s="13"/>
    </row>
    <row r="365" spans="1:29" ht="27.75" customHeight="1" thickBot="1" x14ac:dyDescent="0.25">
      <c r="A365" s="109">
        <v>14199</v>
      </c>
      <c r="B365" s="192" t="s">
        <v>170</v>
      </c>
      <c r="C365" s="110">
        <v>0</v>
      </c>
      <c r="D365" s="110">
        <v>0</v>
      </c>
      <c r="E365" s="110">
        <v>0</v>
      </c>
      <c r="F365" s="110">
        <v>0</v>
      </c>
      <c r="G365" s="110">
        <v>0</v>
      </c>
      <c r="H365" s="13"/>
      <c r="I365" s="13"/>
      <c r="J365" s="13"/>
      <c r="K365" s="13"/>
      <c r="L365" s="13"/>
      <c r="M365" s="13"/>
      <c r="N365" s="13"/>
      <c r="O365" s="13"/>
      <c r="P365" s="13"/>
      <c r="Q365" s="13"/>
      <c r="R365" s="13"/>
      <c r="S365" s="13"/>
      <c r="T365" s="13"/>
      <c r="U365" s="13"/>
      <c r="V365" s="13"/>
      <c r="W365" s="13"/>
      <c r="X365" s="13"/>
      <c r="Y365" s="13"/>
      <c r="Z365" s="13"/>
    </row>
    <row r="366" spans="1:29" ht="14.25" customHeight="1" thickBot="1" x14ac:dyDescent="0.25">
      <c r="A366" s="111"/>
      <c r="B366" s="112" t="s">
        <v>44</v>
      </c>
      <c r="C366" s="113">
        <f>SUM(C351:C365)</f>
        <v>8364533644</v>
      </c>
      <c r="D366" s="113">
        <f>SUM(D351:D365)</f>
        <v>885367123</v>
      </c>
      <c r="E366" s="113">
        <f>SUM(E351:E365)</f>
        <v>0</v>
      </c>
      <c r="F366" s="113">
        <f>SUM(F351:F365)</f>
        <v>0</v>
      </c>
      <c r="G366" s="113">
        <f>SUM(G351:G365)</f>
        <v>9249900767</v>
      </c>
      <c r="H366" s="13"/>
      <c r="I366" s="13"/>
      <c r="J366" s="13"/>
      <c r="K366" s="13"/>
      <c r="L366" s="13"/>
      <c r="M366" s="13"/>
      <c r="N366" s="13"/>
      <c r="O366" s="13"/>
      <c r="P366" s="13"/>
      <c r="Q366" s="13"/>
      <c r="R366" s="13"/>
      <c r="S366" s="13"/>
      <c r="T366" s="13"/>
      <c r="U366" s="13"/>
      <c r="V366" s="13"/>
      <c r="W366" s="13"/>
      <c r="X366" s="13"/>
      <c r="Y366" s="13"/>
      <c r="Z366" s="13"/>
    </row>
    <row r="367" spans="1:29" ht="24.7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row>
    <row r="368" spans="1:29" x14ac:dyDescent="0.2">
      <c r="A368" s="386" t="s">
        <v>171</v>
      </c>
      <c r="B368" s="386"/>
      <c r="C368" s="386"/>
      <c r="D368" s="386"/>
      <c r="E368" s="386"/>
      <c r="F368" s="386"/>
      <c r="G368" s="386"/>
      <c r="H368" s="13"/>
      <c r="I368" s="13"/>
      <c r="J368" s="13"/>
      <c r="K368" s="13"/>
      <c r="L368" s="13"/>
      <c r="M368" s="13"/>
      <c r="N368" s="13"/>
      <c r="O368" s="13"/>
      <c r="P368" s="13"/>
      <c r="Q368" s="13"/>
      <c r="R368" s="13"/>
      <c r="S368" s="13"/>
      <c r="T368" s="13"/>
      <c r="U368" s="13"/>
      <c r="V368" s="13"/>
      <c r="W368" s="13"/>
      <c r="X368" s="13"/>
      <c r="Y368" s="13"/>
      <c r="Z368" s="13"/>
      <c r="AA368" s="13"/>
      <c r="AB368" s="13"/>
      <c r="AC368" s="13"/>
    </row>
    <row r="369" spans="1:28" ht="13.5" customHeight="1" thickBot="1" x14ac:dyDescent="0.25">
      <c r="A369" s="356" t="s">
        <v>86</v>
      </c>
      <c r="B369" s="371"/>
      <c r="C369" s="332" t="s">
        <v>469</v>
      </c>
      <c r="D369" s="358" t="s">
        <v>464</v>
      </c>
      <c r="E369" s="339" t="s">
        <v>463</v>
      </c>
      <c r="F369" s="332" t="s">
        <v>172</v>
      </c>
      <c r="G369" s="332" t="s">
        <v>471</v>
      </c>
      <c r="H369" s="13"/>
      <c r="I369" s="13"/>
      <c r="J369" s="13"/>
      <c r="K369" s="13"/>
      <c r="L369" s="13"/>
      <c r="M369" s="13"/>
      <c r="N369" s="13"/>
      <c r="O369" s="13"/>
      <c r="P369" s="13"/>
      <c r="Q369" s="13"/>
      <c r="R369" s="13"/>
      <c r="S369" s="13"/>
      <c r="T369" s="13"/>
      <c r="U369" s="13"/>
      <c r="V369" s="13"/>
      <c r="W369" s="13"/>
      <c r="X369" s="13"/>
      <c r="Y369" s="13"/>
      <c r="Z369" s="13"/>
      <c r="AA369" s="13"/>
      <c r="AB369" s="13"/>
    </row>
    <row r="370" spans="1:28" ht="28.5" customHeight="1" thickBot="1" x14ac:dyDescent="0.25">
      <c r="A370" s="103" t="s">
        <v>2</v>
      </c>
      <c r="B370" s="104" t="s">
        <v>3</v>
      </c>
      <c r="C370" s="333"/>
      <c r="D370" s="359"/>
      <c r="E370" s="340"/>
      <c r="F370" s="414"/>
      <c r="G370" s="33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26.25" customHeight="1" x14ac:dyDescent="0.2">
      <c r="A371" s="105">
        <v>14901</v>
      </c>
      <c r="B371" s="185" t="s">
        <v>173</v>
      </c>
      <c r="C371" s="106">
        <v>987252191</v>
      </c>
      <c r="D371" s="106">
        <v>0</v>
      </c>
      <c r="E371" s="106">
        <v>987252191</v>
      </c>
      <c r="F371" s="106">
        <v>0</v>
      </c>
      <c r="G371" s="106">
        <v>987252191</v>
      </c>
      <c r="H371" s="13"/>
      <c r="I371" s="13"/>
      <c r="J371" s="13"/>
      <c r="K371" s="13"/>
      <c r="L371" s="13"/>
      <c r="M371" s="13"/>
      <c r="N371" s="13"/>
      <c r="O371" s="13"/>
      <c r="P371" s="13"/>
      <c r="Q371" s="13"/>
      <c r="R371" s="13"/>
      <c r="S371" s="13"/>
      <c r="T371" s="13"/>
      <c r="U371" s="13"/>
      <c r="V371" s="13"/>
      <c r="W371" s="13"/>
      <c r="X371" s="13"/>
      <c r="Y371" s="13"/>
      <c r="Z371" s="13"/>
      <c r="AA371" s="13"/>
      <c r="AB371" s="13"/>
    </row>
    <row r="372" spans="1:28" ht="26.25" customHeight="1" x14ac:dyDescent="0.2">
      <c r="A372" s="107">
        <v>14902</v>
      </c>
      <c r="B372" s="186" t="s">
        <v>174</v>
      </c>
      <c r="C372" s="108">
        <v>355868526</v>
      </c>
      <c r="D372" s="108">
        <v>0</v>
      </c>
      <c r="E372" s="108">
        <v>355868526</v>
      </c>
      <c r="F372" s="108">
        <v>0</v>
      </c>
      <c r="G372" s="108">
        <v>355868526</v>
      </c>
      <c r="H372" s="13"/>
      <c r="I372" s="13"/>
      <c r="J372" s="13"/>
      <c r="K372" s="13"/>
      <c r="L372" s="13"/>
      <c r="M372" s="13"/>
      <c r="N372" s="13"/>
      <c r="O372" s="13"/>
      <c r="P372" s="13"/>
      <c r="Q372" s="13"/>
      <c r="R372" s="13"/>
      <c r="S372" s="13"/>
      <c r="T372" s="13"/>
      <c r="U372" s="13"/>
      <c r="V372" s="13"/>
      <c r="W372" s="13"/>
      <c r="X372" s="13"/>
      <c r="Y372" s="13"/>
      <c r="Z372" s="13"/>
      <c r="AA372" s="13"/>
      <c r="AB372" s="13"/>
    </row>
    <row r="373" spans="1:28" ht="26.25" customHeight="1" x14ac:dyDescent="0.2">
      <c r="A373" s="107">
        <v>14904</v>
      </c>
      <c r="B373" s="184" t="s">
        <v>175</v>
      </c>
      <c r="C373" s="108">
        <v>18074736</v>
      </c>
      <c r="D373" s="108">
        <v>0</v>
      </c>
      <c r="E373" s="108">
        <v>18074736</v>
      </c>
      <c r="F373" s="108">
        <v>0</v>
      </c>
      <c r="G373" s="108">
        <v>18074736</v>
      </c>
      <c r="H373" s="13"/>
      <c r="I373" s="13"/>
      <c r="J373" s="13"/>
      <c r="K373" s="13"/>
      <c r="L373" s="13"/>
      <c r="M373" s="13"/>
      <c r="N373" s="13"/>
      <c r="O373" s="13"/>
      <c r="P373" s="13"/>
      <c r="Q373" s="13"/>
      <c r="R373" s="13"/>
      <c r="S373" s="13"/>
      <c r="T373" s="13"/>
      <c r="U373" s="13"/>
      <c r="V373" s="13"/>
      <c r="W373" s="13"/>
      <c r="X373" s="13"/>
      <c r="Y373" s="13"/>
      <c r="Z373" s="13"/>
      <c r="AA373" s="13"/>
      <c r="AB373" s="13"/>
    </row>
    <row r="374" spans="1:28" ht="26.25" customHeight="1" x14ac:dyDescent="0.2">
      <c r="A374" s="107">
        <v>1490501</v>
      </c>
      <c r="B374" s="183" t="s">
        <v>176</v>
      </c>
      <c r="C374" s="108">
        <v>613164932</v>
      </c>
      <c r="D374" s="108">
        <v>0</v>
      </c>
      <c r="E374" s="108">
        <v>613164932</v>
      </c>
      <c r="F374" s="108">
        <v>0</v>
      </c>
      <c r="G374" s="108">
        <v>613164932</v>
      </c>
      <c r="H374" s="13"/>
      <c r="I374" s="13"/>
      <c r="J374" s="13"/>
      <c r="K374" s="13"/>
      <c r="L374" s="13"/>
      <c r="M374" s="13"/>
      <c r="N374" s="13"/>
      <c r="O374" s="13"/>
      <c r="P374" s="13"/>
      <c r="Q374" s="13"/>
      <c r="R374" s="13"/>
      <c r="S374" s="13"/>
      <c r="T374" s="13"/>
      <c r="U374" s="13"/>
      <c r="V374" s="13"/>
      <c r="W374" s="13"/>
      <c r="X374" s="13"/>
      <c r="Y374" s="13"/>
      <c r="Z374" s="13"/>
      <c r="AA374" s="13"/>
      <c r="AB374" s="13"/>
    </row>
    <row r="375" spans="1:28" ht="26.25" customHeight="1" x14ac:dyDescent="0.2">
      <c r="A375" s="107">
        <v>1490502</v>
      </c>
      <c r="B375" s="183" t="s">
        <v>177</v>
      </c>
      <c r="C375" s="108">
        <v>0</v>
      </c>
      <c r="D375" s="108">
        <v>0</v>
      </c>
      <c r="E375" s="108">
        <v>0</v>
      </c>
      <c r="F375" s="108">
        <v>0</v>
      </c>
      <c r="G375" s="108">
        <v>0</v>
      </c>
      <c r="H375" s="13"/>
      <c r="I375" s="13"/>
      <c r="J375" s="13"/>
      <c r="K375" s="13"/>
      <c r="L375" s="13"/>
      <c r="M375" s="13"/>
      <c r="N375" s="13"/>
      <c r="O375" s="13"/>
      <c r="P375" s="13"/>
      <c r="Q375" s="13"/>
      <c r="R375" s="13"/>
      <c r="S375" s="13"/>
      <c r="T375" s="13"/>
      <c r="U375" s="13"/>
      <c r="V375" s="13"/>
      <c r="W375" s="13"/>
      <c r="X375" s="13"/>
      <c r="Y375" s="13"/>
      <c r="Z375" s="13"/>
      <c r="AA375" s="13"/>
      <c r="AB375" s="13"/>
    </row>
    <row r="376" spans="1:28" ht="26.25" customHeight="1" x14ac:dyDescent="0.2">
      <c r="A376" s="107">
        <v>1490503</v>
      </c>
      <c r="B376" s="183" t="s">
        <v>178</v>
      </c>
      <c r="C376" s="108">
        <v>0</v>
      </c>
      <c r="D376" s="108">
        <v>0</v>
      </c>
      <c r="E376" s="108">
        <v>0</v>
      </c>
      <c r="F376" s="108">
        <v>0</v>
      </c>
      <c r="G376" s="108">
        <v>0</v>
      </c>
      <c r="H376" s="13"/>
      <c r="I376" s="13"/>
      <c r="J376" s="13"/>
      <c r="K376" s="13"/>
      <c r="L376" s="13"/>
      <c r="M376" s="13"/>
      <c r="N376" s="13"/>
      <c r="O376" s="13"/>
      <c r="P376" s="13"/>
      <c r="Q376" s="13"/>
      <c r="R376" s="13"/>
      <c r="S376" s="13"/>
      <c r="T376" s="13"/>
      <c r="U376" s="13"/>
      <c r="V376" s="13"/>
      <c r="W376" s="13"/>
      <c r="X376" s="13"/>
      <c r="Y376" s="13"/>
      <c r="Z376" s="13"/>
      <c r="AA376" s="13"/>
      <c r="AB376" s="13"/>
    </row>
    <row r="377" spans="1:28" ht="26.25" customHeight="1" x14ac:dyDescent="0.2">
      <c r="A377" s="107">
        <v>14906</v>
      </c>
      <c r="B377" s="184" t="s">
        <v>179</v>
      </c>
      <c r="C377" s="108">
        <v>22260132</v>
      </c>
      <c r="D377" s="108">
        <v>0</v>
      </c>
      <c r="E377" s="108">
        <v>22260132</v>
      </c>
      <c r="F377" s="108">
        <v>0</v>
      </c>
      <c r="G377" s="108">
        <v>22260132</v>
      </c>
      <c r="H377" s="13"/>
      <c r="I377" s="13"/>
      <c r="J377" s="13"/>
      <c r="K377" s="13"/>
      <c r="L377" s="13"/>
      <c r="M377" s="13"/>
      <c r="N377" s="13"/>
      <c r="O377" s="13"/>
      <c r="P377" s="13"/>
      <c r="Q377" s="13"/>
      <c r="R377" s="13"/>
      <c r="S377" s="13"/>
      <c r="T377" s="13"/>
      <c r="U377" s="13"/>
      <c r="V377" s="13"/>
      <c r="W377" s="13"/>
      <c r="X377" s="13"/>
      <c r="Y377" s="13"/>
      <c r="Z377" s="13"/>
      <c r="AA377" s="13"/>
      <c r="AB377" s="13"/>
    </row>
    <row r="378" spans="1:28" ht="26.25" customHeight="1" x14ac:dyDescent="0.2">
      <c r="A378" s="107">
        <v>14907</v>
      </c>
      <c r="B378" s="183" t="s">
        <v>180</v>
      </c>
      <c r="C378" s="108">
        <v>3194186</v>
      </c>
      <c r="D378" s="108">
        <v>0</v>
      </c>
      <c r="E378" s="108">
        <v>3194186</v>
      </c>
      <c r="F378" s="108">
        <v>0</v>
      </c>
      <c r="G378" s="108">
        <v>3194186</v>
      </c>
      <c r="H378" s="13"/>
      <c r="I378" s="13"/>
      <c r="J378" s="13"/>
      <c r="K378" s="13"/>
      <c r="L378" s="13"/>
      <c r="M378" s="13"/>
      <c r="N378" s="13"/>
      <c r="O378" s="13"/>
      <c r="P378" s="13"/>
      <c r="Q378" s="13"/>
      <c r="R378" s="13"/>
      <c r="S378" s="13"/>
      <c r="T378" s="13"/>
      <c r="U378" s="13"/>
      <c r="V378" s="13"/>
      <c r="W378" s="13"/>
      <c r="X378" s="13"/>
      <c r="Y378" s="13"/>
      <c r="Z378" s="13"/>
      <c r="AA378" s="13"/>
      <c r="AB378" s="13"/>
    </row>
    <row r="379" spans="1:28" ht="26.25" customHeight="1" x14ac:dyDescent="0.2">
      <c r="A379" s="107">
        <v>14908</v>
      </c>
      <c r="B379" s="184" t="s">
        <v>181</v>
      </c>
      <c r="C379" s="108">
        <v>28981307</v>
      </c>
      <c r="D379" s="108">
        <v>0</v>
      </c>
      <c r="E379" s="108">
        <v>28981307</v>
      </c>
      <c r="F379" s="108">
        <v>0</v>
      </c>
      <c r="G379" s="108">
        <v>28981307</v>
      </c>
      <c r="H379" s="13"/>
      <c r="I379" s="13"/>
      <c r="J379" s="13"/>
      <c r="K379" s="13"/>
      <c r="L379" s="13"/>
      <c r="M379" s="13"/>
      <c r="N379" s="13"/>
      <c r="O379" s="13"/>
      <c r="P379" s="13"/>
      <c r="Q379" s="13"/>
      <c r="R379" s="13"/>
      <c r="S379" s="13"/>
      <c r="T379" s="13"/>
      <c r="U379" s="13"/>
      <c r="V379" s="13"/>
      <c r="W379" s="13"/>
      <c r="X379" s="13"/>
      <c r="Y379" s="13"/>
      <c r="Z379" s="13"/>
      <c r="AA379" s="13"/>
      <c r="AB379" s="13"/>
    </row>
    <row r="380" spans="1:28" ht="26.25" customHeight="1" x14ac:dyDescent="0.2">
      <c r="A380" s="107">
        <v>14909</v>
      </c>
      <c r="B380" s="184" t="s">
        <v>182</v>
      </c>
      <c r="C380" s="108">
        <v>844915</v>
      </c>
      <c r="D380" s="108">
        <v>0</v>
      </c>
      <c r="E380" s="108">
        <v>844915</v>
      </c>
      <c r="F380" s="108">
        <v>0</v>
      </c>
      <c r="G380" s="108">
        <v>844915</v>
      </c>
      <c r="H380" s="13"/>
      <c r="I380" s="13"/>
      <c r="J380" s="13"/>
      <c r="K380" s="13"/>
      <c r="L380" s="13"/>
      <c r="M380" s="13"/>
      <c r="N380" s="13"/>
      <c r="O380" s="13"/>
      <c r="P380" s="13"/>
      <c r="Q380" s="13"/>
      <c r="R380" s="13"/>
      <c r="S380" s="13"/>
      <c r="T380" s="13"/>
      <c r="U380" s="13"/>
      <c r="V380" s="13"/>
      <c r="W380" s="13"/>
      <c r="X380" s="13"/>
      <c r="Y380" s="13"/>
      <c r="Z380" s="13"/>
      <c r="AA380" s="13"/>
      <c r="AB380" s="13"/>
    </row>
    <row r="381" spans="1:28" ht="26.25" customHeight="1" x14ac:dyDescent="0.2">
      <c r="A381" s="107">
        <v>14910</v>
      </c>
      <c r="B381" s="183" t="s">
        <v>183</v>
      </c>
      <c r="C381" s="108">
        <v>0</v>
      </c>
      <c r="D381" s="108">
        <v>0</v>
      </c>
      <c r="E381" s="108">
        <v>0</v>
      </c>
      <c r="F381" s="108">
        <v>0</v>
      </c>
      <c r="G381" s="108">
        <v>0</v>
      </c>
      <c r="H381" s="13"/>
      <c r="I381" s="13"/>
      <c r="J381" s="13"/>
      <c r="K381" s="13"/>
      <c r="L381" s="13"/>
      <c r="M381" s="13"/>
      <c r="N381" s="13"/>
      <c r="O381" s="13"/>
      <c r="P381" s="13"/>
      <c r="Q381" s="13"/>
      <c r="R381" s="13"/>
      <c r="S381" s="13"/>
      <c r="T381" s="13"/>
      <c r="U381" s="13"/>
      <c r="V381" s="13"/>
      <c r="W381" s="13"/>
      <c r="X381" s="13"/>
      <c r="Y381" s="13"/>
      <c r="Z381" s="13"/>
      <c r="AA381" s="13"/>
      <c r="AB381" s="13"/>
    </row>
    <row r="382" spans="1:28" ht="26.25" customHeight="1" x14ac:dyDescent="0.2">
      <c r="A382" s="107">
        <v>14912</v>
      </c>
      <c r="B382" s="183" t="s">
        <v>184</v>
      </c>
      <c r="C382" s="108">
        <v>0</v>
      </c>
      <c r="D382" s="108">
        <v>0</v>
      </c>
      <c r="E382" s="108">
        <v>0</v>
      </c>
      <c r="F382" s="108">
        <v>0</v>
      </c>
      <c r="G382" s="108">
        <v>0</v>
      </c>
      <c r="H382" s="13"/>
      <c r="I382" s="13"/>
      <c r="J382" s="13"/>
      <c r="K382" s="13"/>
      <c r="L382" s="13"/>
      <c r="M382" s="13"/>
      <c r="N382" s="13"/>
      <c r="O382" s="13"/>
      <c r="P382" s="13"/>
      <c r="Q382" s="13"/>
      <c r="R382" s="13"/>
      <c r="S382" s="13"/>
      <c r="T382" s="13"/>
      <c r="U382" s="13"/>
      <c r="V382" s="13"/>
      <c r="W382" s="13"/>
      <c r="X382" s="13"/>
      <c r="Y382" s="13"/>
      <c r="Z382" s="13"/>
      <c r="AA382" s="13"/>
      <c r="AB382" s="13"/>
    </row>
    <row r="383" spans="1:28" ht="26.25" customHeight="1" x14ac:dyDescent="0.2">
      <c r="A383" s="107">
        <v>14913</v>
      </c>
      <c r="B383" s="184" t="s">
        <v>185</v>
      </c>
      <c r="C383" s="108">
        <v>0</v>
      </c>
      <c r="D383" s="108">
        <v>0</v>
      </c>
      <c r="E383" s="108">
        <v>0</v>
      </c>
      <c r="F383" s="108">
        <v>0</v>
      </c>
      <c r="G383" s="108">
        <v>0</v>
      </c>
      <c r="H383" s="13"/>
      <c r="I383" s="13"/>
      <c r="J383" s="13"/>
      <c r="K383" s="13"/>
      <c r="L383" s="13"/>
      <c r="M383" s="13"/>
      <c r="N383" s="13"/>
      <c r="O383" s="13"/>
      <c r="P383" s="13"/>
      <c r="Q383" s="13"/>
      <c r="R383" s="13"/>
      <c r="S383" s="13"/>
      <c r="T383" s="13"/>
      <c r="U383" s="13"/>
      <c r="V383" s="13"/>
      <c r="W383" s="13"/>
      <c r="X383" s="13"/>
      <c r="Y383" s="13"/>
      <c r="Z383" s="13"/>
      <c r="AA383" s="13"/>
      <c r="AB383" s="13"/>
    </row>
    <row r="384" spans="1:28" ht="26.25" customHeight="1" x14ac:dyDescent="0.2">
      <c r="A384" s="107">
        <v>14918</v>
      </c>
      <c r="B384" s="183" t="s">
        <v>186</v>
      </c>
      <c r="C384" s="108">
        <v>0</v>
      </c>
      <c r="D384" s="108">
        <v>0</v>
      </c>
      <c r="E384" s="108">
        <v>0</v>
      </c>
      <c r="F384" s="108">
        <v>0</v>
      </c>
      <c r="G384" s="108">
        <v>0</v>
      </c>
      <c r="H384" s="13"/>
      <c r="I384" s="13"/>
      <c r="J384" s="13"/>
      <c r="K384" s="13"/>
      <c r="L384" s="13"/>
      <c r="M384" s="13"/>
      <c r="N384" s="13"/>
      <c r="O384" s="13"/>
      <c r="P384" s="13"/>
      <c r="Q384" s="13"/>
      <c r="R384" s="13"/>
      <c r="S384" s="13"/>
      <c r="T384" s="13"/>
      <c r="U384" s="13"/>
      <c r="V384" s="13"/>
      <c r="W384" s="13"/>
      <c r="X384" s="13"/>
      <c r="Y384" s="13"/>
      <c r="Z384" s="13"/>
      <c r="AA384" s="13"/>
      <c r="AB384" s="13"/>
    </row>
    <row r="385" spans="1:29" ht="26.25" customHeight="1" thickBot="1" x14ac:dyDescent="0.25">
      <c r="A385" s="109">
        <v>14999</v>
      </c>
      <c r="B385" s="187" t="s">
        <v>187</v>
      </c>
      <c r="C385" s="110">
        <v>0</v>
      </c>
      <c r="D385" s="110">
        <v>0</v>
      </c>
      <c r="E385" s="110">
        <v>0</v>
      </c>
      <c r="F385" s="110">
        <v>0</v>
      </c>
      <c r="G385" s="110">
        <v>0</v>
      </c>
      <c r="H385" s="13"/>
      <c r="I385" s="13"/>
      <c r="J385" s="13"/>
      <c r="K385" s="13"/>
      <c r="L385" s="13"/>
      <c r="M385" s="13"/>
      <c r="N385" s="13"/>
      <c r="O385" s="13"/>
      <c r="P385" s="13"/>
      <c r="Q385" s="13"/>
      <c r="R385" s="13"/>
      <c r="S385" s="13"/>
      <c r="T385" s="13"/>
      <c r="U385" s="13"/>
      <c r="V385" s="13"/>
      <c r="W385" s="13"/>
      <c r="X385" s="13"/>
      <c r="Y385" s="13"/>
      <c r="Z385" s="13"/>
      <c r="AA385" s="13"/>
      <c r="AB385" s="13"/>
    </row>
    <row r="386" spans="1:29" ht="13.5" thickBot="1" x14ac:dyDescent="0.25">
      <c r="A386" s="111"/>
      <c r="B386" s="112" t="s">
        <v>44</v>
      </c>
      <c r="C386" s="113">
        <f>SUM(C371:C385)</f>
        <v>2029640925</v>
      </c>
      <c r="D386" s="113">
        <f>SUM(D371:D385)</f>
        <v>0</v>
      </c>
      <c r="E386" s="113">
        <f>SUM(E371:E385)</f>
        <v>2029640925</v>
      </c>
      <c r="F386" s="113">
        <f>SUM(F371:F385)</f>
        <v>0</v>
      </c>
      <c r="G386" s="113">
        <f>SUM(G371:G385)</f>
        <v>2029640925</v>
      </c>
      <c r="H386" s="13"/>
      <c r="I386" s="13"/>
      <c r="J386" s="13"/>
      <c r="K386" s="13"/>
      <c r="L386" s="13"/>
      <c r="M386" s="13"/>
      <c r="N386" s="13"/>
      <c r="O386" s="13"/>
      <c r="P386" s="13"/>
      <c r="Q386" s="13"/>
      <c r="R386" s="13"/>
      <c r="S386" s="13"/>
      <c r="T386" s="13"/>
      <c r="U386" s="13"/>
      <c r="V386" s="13"/>
      <c r="W386" s="13"/>
      <c r="X386" s="13"/>
      <c r="Y386" s="13"/>
      <c r="Z386" s="13"/>
      <c r="AA386" s="13"/>
      <c r="AB386" s="13"/>
    </row>
    <row r="387" spans="1:29" ht="23.25" customHeight="1" thickBot="1" x14ac:dyDescent="0.25">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row>
    <row r="388" spans="1:29" ht="46.5" customHeight="1" thickBot="1" x14ac:dyDescent="0.25">
      <c r="A388" s="356" t="s">
        <v>86</v>
      </c>
      <c r="B388" s="371"/>
      <c r="C388" s="332" t="s">
        <v>468</v>
      </c>
      <c r="D388" s="339" t="s">
        <v>152</v>
      </c>
      <c r="E388" s="332" t="s">
        <v>467</v>
      </c>
      <c r="F388" s="13"/>
      <c r="G388" s="13"/>
      <c r="H388" s="13"/>
      <c r="I388" s="13"/>
      <c r="J388" s="13"/>
      <c r="K388" s="13"/>
      <c r="L388" s="13"/>
      <c r="M388" s="13"/>
      <c r="N388" s="13"/>
      <c r="O388" s="13"/>
      <c r="P388" s="13"/>
      <c r="Q388" s="13"/>
      <c r="R388" s="13"/>
      <c r="S388" s="13"/>
      <c r="T388" s="13"/>
      <c r="U388" s="13"/>
      <c r="V388" s="13"/>
      <c r="W388" s="13"/>
      <c r="X388" s="13"/>
      <c r="Y388" s="13"/>
      <c r="Z388" s="13"/>
    </row>
    <row r="389" spans="1:29" ht="46.5" customHeight="1" thickBot="1" x14ac:dyDescent="0.25">
      <c r="A389" s="103" t="s">
        <v>2</v>
      </c>
      <c r="B389" s="104" t="s">
        <v>3</v>
      </c>
      <c r="C389" s="333"/>
      <c r="D389" s="340"/>
      <c r="E389" s="333"/>
      <c r="F389" s="13"/>
      <c r="G389" s="13"/>
      <c r="H389" s="13"/>
      <c r="I389" s="13"/>
      <c r="J389" s="13"/>
      <c r="K389" s="13"/>
      <c r="L389" s="13"/>
      <c r="M389" s="13"/>
      <c r="N389" s="13"/>
      <c r="O389" s="13"/>
      <c r="P389" s="13"/>
      <c r="Q389" s="13"/>
      <c r="R389" s="13"/>
      <c r="S389" s="13"/>
      <c r="T389" s="13"/>
      <c r="U389" s="13"/>
      <c r="V389" s="13"/>
      <c r="W389" s="13"/>
      <c r="X389" s="13"/>
      <c r="Y389" s="13"/>
      <c r="Z389" s="13"/>
    </row>
    <row r="390" spans="1:29" ht="27" customHeight="1" x14ac:dyDescent="0.2">
      <c r="A390" s="105">
        <v>14901</v>
      </c>
      <c r="B390" s="185" t="s">
        <v>173</v>
      </c>
      <c r="C390" s="106">
        <v>653722824</v>
      </c>
      <c r="D390" s="106">
        <v>0</v>
      </c>
      <c r="E390" s="106">
        <v>987252191</v>
      </c>
      <c r="F390" s="13"/>
      <c r="G390" s="13"/>
      <c r="H390" s="13"/>
      <c r="I390" s="13"/>
      <c r="J390" s="13"/>
      <c r="K390" s="13"/>
      <c r="L390" s="13"/>
      <c r="M390" s="13"/>
      <c r="N390" s="13"/>
      <c r="O390" s="13"/>
      <c r="P390" s="13"/>
      <c r="Q390" s="13"/>
      <c r="R390" s="13"/>
      <c r="S390" s="13"/>
      <c r="T390" s="13"/>
      <c r="U390" s="13"/>
      <c r="V390" s="13"/>
      <c r="W390" s="13"/>
      <c r="X390" s="13"/>
      <c r="Y390" s="13"/>
      <c r="Z390" s="13"/>
    </row>
    <row r="391" spans="1:29" ht="27" customHeight="1" x14ac:dyDescent="0.2">
      <c r="A391" s="107">
        <v>14902</v>
      </c>
      <c r="B391" s="186" t="s">
        <v>174</v>
      </c>
      <c r="C391" s="108">
        <v>355868526</v>
      </c>
      <c r="D391" s="108">
        <v>0</v>
      </c>
      <c r="E391" s="108">
        <v>355868526</v>
      </c>
      <c r="F391" s="13"/>
      <c r="G391" s="13"/>
      <c r="H391" s="13"/>
      <c r="I391" s="13"/>
      <c r="J391" s="13"/>
      <c r="K391" s="13"/>
      <c r="L391" s="13"/>
      <c r="M391" s="13"/>
      <c r="N391" s="13"/>
      <c r="O391" s="13"/>
      <c r="P391" s="13"/>
      <c r="Q391" s="13"/>
      <c r="R391" s="13"/>
      <c r="S391" s="13"/>
      <c r="T391" s="13"/>
      <c r="U391" s="13"/>
      <c r="V391" s="13"/>
      <c r="W391" s="13"/>
      <c r="X391" s="13"/>
      <c r="Y391" s="13"/>
      <c r="Z391" s="13"/>
    </row>
    <row r="392" spans="1:29" ht="27" customHeight="1" x14ac:dyDescent="0.2">
      <c r="A392" s="107">
        <v>14904</v>
      </c>
      <c r="B392" s="184" t="s">
        <v>175</v>
      </c>
      <c r="C392" s="108">
        <v>18074736</v>
      </c>
      <c r="D392" s="108">
        <v>0</v>
      </c>
      <c r="E392" s="108">
        <v>18074736</v>
      </c>
      <c r="F392" s="13"/>
      <c r="G392" s="13"/>
      <c r="H392" s="13"/>
      <c r="I392" s="13"/>
      <c r="J392" s="13"/>
      <c r="K392" s="13"/>
      <c r="L392" s="13"/>
      <c r="M392" s="13"/>
      <c r="N392" s="13"/>
      <c r="O392" s="13"/>
      <c r="P392" s="13"/>
      <c r="Q392" s="13"/>
      <c r="R392" s="13"/>
      <c r="S392" s="13"/>
      <c r="T392" s="13"/>
      <c r="U392" s="13"/>
      <c r="V392" s="13"/>
      <c r="W392" s="13"/>
      <c r="X392" s="13"/>
      <c r="Y392" s="13"/>
      <c r="Z392" s="13"/>
    </row>
    <row r="393" spans="1:29" ht="27" customHeight="1" x14ac:dyDescent="0.2">
      <c r="A393" s="107">
        <v>1490501</v>
      </c>
      <c r="B393" s="183" t="s">
        <v>176</v>
      </c>
      <c r="C393" s="108">
        <v>613164932</v>
      </c>
      <c r="D393" s="108">
        <v>0</v>
      </c>
      <c r="E393" s="108">
        <v>613164932</v>
      </c>
      <c r="F393" s="13"/>
      <c r="G393" s="13"/>
      <c r="H393" s="13"/>
      <c r="I393" s="13"/>
      <c r="J393" s="13"/>
      <c r="K393" s="13"/>
      <c r="L393" s="13"/>
      <c r="M393" s="13"/>
      <c r="N393" s="13"/>
      <c r="O393" s="13"/>
      <c r="P393" s="13"/>
      <c r="Q393" s="13"/>
      <c r="R393" s="13"/>
      <c r="S393" s="13"/>
      <c r="T393" s="13"/>
      <c r="U393" s="13"/>
      <c r="V393" s="13"/>
      <c r="W393" s="13"/>
      <c r="X393" s="13"/>
      <c r="Y393" s="13"/>
      <c r="Z393" s="13"/>
    </row>
    <row r="394" spans="1:29" ht="27" customHeight="1" x14ac:dyDescent="0.2">
      <c r="A394" s="107">
        <v>1490502</v>
      </c>
      <c r="B394" s="183" t="s">
        <v>177</v>
      </c>
      <c r="C394" s="108">
        <v>0</v>
      </c>
      <c r="D394" s="108">
        <v>0</v>
      </c>
      <c r="E394" s="108">
        <v>0</v>
      </c>
      <c r="F394" s="13"/>
      <c r="G394" s="13"/>
      <c r="H394" s="13"/>
      <c r="I394" s="13"/>
      <c r="J394" s="13"/>
      <c r="K394" s="13"/>
      <c r="L394" s="13"/>
      <c r="M394" s="13"/>
      <c r="N394" s="13"/>
      <c r="O394" s="13"/>
      <c r="P394" s="13"/>
      <c r="Q394" s="13"/>
      <c r="R394" s="13"/>
      <c r="S394" s="13"/>
      <c r="T394" s="13"/>
      <c r="U394" s="13"/>
      <c r="V394" s="13"/>
      <c r="W394" s="13"/>
      <c r="X394" s="13"/>
      <c r="Y394" s="13"/>
      <c r="Z394" s="13"/>
    </row>
    <row r="395" spans="1:29" ht="27" customHeight="1" x14ac:dyDescent="0.2">
      <c r="A395" s="107">
        <v>1490503</v>
      </c>
      <c r="B395" s="183" t="s">
        <v>178</v>
      </c>
      <c r="C395" s="108">
        <v>0</v>
      </c>
      <c r="D395" s="108">
        <v>0</v>
      </c>
      <c r="E395" s="108">
        <v>0</v>
      </c>
      <c r="F395" s="13"/>
      <c r="G395" s="13"/>
      <c r="H395" s="13"/>
      <c r="I395" s="13"/>
      <c r="J395" s="13"/>
      <c r="K395" s="13"/>
      <c r="L395" s="13"/>
      <c r="M395" s="13"/>
      <c r="N395" s="13"/>
      <c r="O395" s="13"/>
      <c r="P395" s="13"/>
      <c r="Q395" s="13"/>
      <c r="R395" s="13"/>
      <c r="S395" s="13"/>
      <c r="T395" s="13"/>
      <c r="U395" s="13"/>
      <c r="V395" s="13"/>
      <c r="W395" s="13"/>
      <c r="X395" s="13"/>
      <c r="Y395" s="13"/>
      <c r="Z395" s="13"/>
    </row>
    <row r="396" spans="1:29" ht="27" customHeight="1" x14ac:dyDescent="0.2">
      <c r="A396" s="107">
        <v>14906</v>
      </c>
      <c r="B396" s="184" t="s">
        <v>179</v>
      </c>
      <c r="C396" s="108">
        <v>22260132</v>
      </c>
      <c r="D396" s="108">
        <v>0</v>
      </c>
      <c r="E396" s="108">
        <v>22260132</v>
      </c>
      <c r="F396" s="13"/>
      <c r="G396" s="13"/>
      <c r="H396" s="13"/>
      <c r="I396" s="13"/>
      <c r="J396" s="13"/>
      <c r="K396" s="13"/>
      <c r="L396" s="13"/>
      <c r="M396" s="13"/>
      <c r="N396" s="13"/>
      <c r="O396" s="13"/>
      <c r="P396" s="13"/>
      <c r="Q396" s="13"/>
      <c r="R396" s="13"/>
      <c r="S396" s="13"/>
      <c r="T396" s="13"/>
      <c r="U396" s="13"/>
      <c r="V396" s="13"/>
      <c r="W396" s="13"/>
      <c r="X396" s="13"/>
      <c r="Y396" s="13"/>
      <c r="Z396" s="13"/>
    </row>
    <row r="397" spans="1:29" ht="27" customHeight="1" x14ac:dyDescent="0.2">
      <c r="A397" s="107">
        <v>14907</v>
      </c>
      <c r="B397" s="183" t="s">
        <v>180</v>
      </c>
      <c r="C397" s="108">
        <v>3194186</v>
      </c>
      <c r="D397" s="108">
        <v>0</v>
      </c>
      <c r="E397" s="108">
        <v>3194186</v>
      </c>
      <c r="F397" s="13"/>
      <c r="G397" s="13"/>
      <c r="H397" s="13"/>
      <c r="I397" s="13"/>
      <c r="J397" s="13"/>
      <c r="K397" s="13"/>
      <c r="L397" s="13"/>
      <c r="M397" s="13"/>
      <c r="N397" s="13"/>
      <c r="O397" s="13"/>
      <c r="P397" s="13"/>
      <c r="Q397" s="13"/>
      <c r="R397" s="13"/>
      <c r="S397" s="13"/>
      <c r="T397" s="13"/>
      <c r="U397" s="13"/>
      <c r="V397" s="13"/>
      <c r="W397" s="13"/>
      <c r="X397" s="13"/>
      <c r="Y397" s="13"/>
      <c r="Z397" s="13"/>
    </row>
    <row r="398" spans="1:29" ht="27" customHeight="1" x14ac:dyDescent="0.2">
      <c r="A398" s="107">
        <v>14908</v>
      </c>
      <c r="B398" s="184" t="s">
        <v>181</v>
      </c>
      <c r="C398" s="108">
        <v>28981307</v>
      </c>
      <c r="D398" s="108">
        <v>0</v>
      </c>
      <c r="E398" s="108">
        <v>28981307</v>
      </c>
      <c r="F398" s="13"/>
      <c r="G398" s="13"/>
      <c r="H398" s="13"/>
      <c r="I398" s="13"/>
      <c r="J398" s="13"/>
      <c r="K398" s="13"/>
      <c r="L398" s="13"/>
      <c r="M398" s="13"/>
      <c r="N398" s="13"/>
      <c r="O398" s="13"/>
      <c r="P398" s="13"/>
      <c r="Q398" s="13"/>
      <c r="R398" s="13"/>
      <c r="S398" s="13"/>
      <c r="T398" s="13"/>
      <c r="U398" s="13"/>
      <c r="V398" s="13"/>
      <c r="W398" s="13"/>
      <c r="X398" s="13"/>
      <c r="Y398" s="13"/>
      <c r="Z398" s="13"/>
    </row>
    <row r="399" spans="1:29" ht="27" customHeight="1" x14ac:dyDescent="0.2">
      <c r="A399" s="107">
        <v>14909</v>
      </c>
      <c r="B399" s="184" t="s">
        <v>182</v>
      </c>
      <c r="C399" s="108">
        <v>844915</v>
      </c>
      <c r="D399" s="108">
        <v>0</v>
      </c>
      <c r="E399" s="108">
        <v>844915</v>
      </c>
      <c r="F399" s="13"/>
      <c r="G399" s="13"/>
      <c r="H399" s="13"/>
      <c r="I399" s="13"/>
      <c r="J399" s="13"/>
      <c r="K399" s="13"/>
      <c r="L399" s="13"/>
      <c r="M399" s="13"/>
      <c r="N399" s="13"/>
      <c r="O399" s="13"/>
      <c r="P399" s="13"/>
      <c r="Q399" s="13"/>
      <c r="R399" s="13"/>
      <c r="S399" s="13"/>
      <c r="T399" s="13"/>
      <c r="U399" s="13"/>
      <c r="V399" s="13"/>
      <c r="W399" s="13"/>
      <c r="X399" s="13"/>
      <c r="Y399" s="13"/>
      <c r="Z399" s="13"/>
    </row>
    <row r="400" spans="1:29" ht="27" customHeight="1" x14ac:dyDescent="0.2">
      <c r="A400" s="107">
        <v>14910</v>
      </c>
      <c r="B400" s="183" t="s">
        <v>183</v>
      </c>
      <c r="C400" s="108">
        <v>0</v>
      </c>
      <c r="D400" s="108">
        <v>0</v>
      </c>
      <c r="E400" s="108">
        <v>0</v>
      </c>
      <c r="F400" s="13"/>
      <c r="G400" s="13"/>
      <c r="H400" s="13"/>
      <c r="I400" s="13"/>
      <c r="J400" s="13"/>
      <c r="K400" s="13"/>
      <c r="L400" s="13"/>
      <c r="M400" s="13"/>
      <c r="N400" s="13"/>
      <c r="O400" s="13"/>
      <c r="P400" s="13"/>
      <c r="Q400" s="13"/>
      <c r="R400" s="13"/>
      <c r="S400" s="13"/>
      <c r="T400" s="13"/>
      <c r="U400" s="13"/>
      <c r="V400" s="13"/>
      <c r="W400" s="13"/>
      <c r="X400" s="13"/>
      <c r="Y400" s="13"/>
      <c r="Z400" s="13"/>
    </row>
    <row r="401" spans="1:29" ht="27" customHeight="1" x14ac:dyDescent="0.2">
      <c r="A401" s="107">
        <v>14912</v>
      </c>
      <c r="B401" s="183" t="s">
        <v>184</v>
      </c>
      <c r="C401" s="108">
        <v>0</v>
      </c>
      <c r="D401" s="108">
        <v>0</v>
      </c>
      <c r="E401" s="108">
        <v>0</v>
      </c>
      <c r="F401" s="13"/>
      <c r="G401" s="13"/>
      <c r="H401" s="13"/>
      <c r="I401" s="13"/>
      <c r="J401" s="13"/>
      <c r="K401" s="13"/>
      <c r="L401" s="13"/>
      <c r="M401" s="13"/>
      <c r="N401" s="13"/>
      <c r="O401" s="13"/>
      <c r="P401" s="13"/>
      <c r="Q401" s="13"/>
      <c r="R401" s="13"/>
      <c r="S401" s="13"/>
      <c r="T401" s="13"/>
      <c r="U401" s="13"/>
      <c r="V401" s="13"/>
      <c r="W401" s="13"/>
      <c r="X401" s="13"/>
      <c r="Y401" s="13"/>
      <c r="Z401" s="13"/>
    </row>
    <row r="402" spans="1:29" ht="27" customHeight="1" x14ac:dyDescent="0.2">
      <c r="A402" s="107">
        <v>14913</v>
      </c>
      <c r="B402" s="184" t="s">
        <v>185</v>
      </c>
      <c r="C402" s="108">
        <v>0</v>
      </c>
      <c r="D402" s="108">
        <v>0</v>
      </c>
      <c r="E402" s="108">
        <v>0</v>
      </c>
      <c r="F402" s="13"/>
      <c r="G402" s="13"/>
      <c r="H402" s="13"/>
      <c r="I402" s="13"/>
      <c r="J402" s="13"/>
      <c r="K402" s="13"/>
      <c r="L402" s="13"/>
      <c r="M402" s="13"/>
      <c r="N402" s="13"/>
      <c r="O402" s="13"/>
      <c r="P402" s="13"/>
      <c r="Q402" s="13"/>
      <c r="R402" s="13"/>
      <c r="S402" s="13"/>
      <c r="T402" s="13"/>
      <c r="U402" s="13"/>
      <c r="V402" s="13"/>
      <c r="W402" s="13"/>
      <c r="X402" s="13"/>
      <c r="Y402" s="13"/>
      <c r="Z402" s="13"/>
    </row>
    <row r="403" spans="1:29" ht="27" customHeight="1" x14ac:dyDescent="0.2">
      <c r="A403" s="107">
        <v>14918</v>
      </c>
      <c r="B403" s="183" t="s">
        <v>186</v>
      </c>
      <c r="C403" s="108">
        <v>0</v>
      </c>
      <c r="D403" s="108">
        <v>0</v>
      </c>
      <c r="E403" s="108">
        <v>0</v>
      </c>
      <c r="F403" s="13"/>
      <c r="G403" s="13"/>
      <c r="H403" s="13"/>
      <c r="I403" s="13"/>
      <c r="J403" s="13"/>
      <c r="K403" s="13"/>
      <c r="L403" s="13"/>
      <c r="M403" s="13"/>
      <c r="N403" s="13"/>
      <c r="O403" s="13"/>
      <c r="P403" s="13"/>
      <c r="Q403" s="13"/>
      <c r="R403" s="13"/>
      <c r="S403" s="13"/>
      <c r="T403" s="13"/>
      <c r="U403" s="13"/>
      <c r="V403" s="13"/>
      <c r="W403" s="13"/>
      <c r="X403" s="13"/>
      <c r="Y403" s="13"/>
      <c r="Z403" s="13"/>
    </row>
    <row r="404" spans="1:29" ht="27" customHeight="1" thickBot="1" x14ac:dyDescent="0.25">
      <c r="A404" s="109">
        <v>14999</v>
      </c>
      <c r="B404" s="187" t="s">
        <v>187</v>
      </c>
      <c r="C404" s="110">
        <v>0</v>
      </c>
      <c r="D404" s="110">
        <v>0</v>
      </c>
      <c r="E404" s="110">
        <v>0</v>
      </c>
      <c r="F404" s="13"/>
      <c r="G404" s="13"/>
      <c r="H404" s="13"/>
      <c r="I404" s="13"/>
      <c r="J404" s="13"/>
      <c r="K404" s="13"/>
      <c r="L404" s="13"/>
      <c r="M404" s="13"/>
      <c r="N404" s="13"/>
      <c r="O404" s="13"/>
      <c r="P404" s="13"/>
      <c r="Q404" s="13"/>
      <c r="R404" s="13"/>
      <c r="S404" s="13"/>
      <c r="T404" s="13"/>
      <c r="U404" s="13"/>
      <c r="V404" s="13"/>
      <c r="W404" s="13"/>
      <c r="X404" s="13"/>
      <c r="Y404" s="13"/>
      <c r="Z404" s="13"/>
    </row>
    <row r="405" spans="1:29" ht="15.75" customHeight="1" thickBot="1" x14ac:dyDescent="0.25">
      <c r="A405" s="111"/>
      <c r="B405" s="112" t="s">
        <v>44</v>
      </c>
      <c r="C405" s="113">
        <f>SUM(C390:C404)</f>
        <v>1696111558</v>
      </c>
      <c r="D405" s="113">
        <f>SUM(D390:D404)</f>
        <v>0</v>
      </c>
      <c r="E405" s="113">
        <f>SUM(E390:E404)</f>
        <v>2029640925</v>
      </c>
      <c r="F405" s="13"/>
      <c r="G405" s="13"/>
      <c r="H405" s="13"/>
      <c r="I405" s="13"/>
      <c r="J405" s="13"/>
      <c r="K405" s="13"/>
      <c r="L405" s="13"/>
      <c r="M405" s="13"/>
      <c r="N405" s="13"/>
      <c r="O405" s="13"/>
      <c r="P405" s="13"/>
      <c r="Q405" s="13"/>
      <c r="R405" s="13"/>
      <c r="S405" s="13"/>
      <c r="T405" s="13"/>
      <c r="U405" s="13"/>
      <c r="V405" s="13"/>
      <c r="W405" s="13"/>
      <c r="X405" s="13"/>
      <c r="Y405" s="13"/>
      <c r="Z405" s="13"/>
    </row>
    <row r="406" spans="1:29" ht="18.7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row>
    <row r="407" spans="1:29" ht="18.7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row>
    <row r="408" spans="1:29" ht="18.7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row>
    <row r="409" spans="1:29" ht="18.7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row>
    <row r="410" spans="1:29" ht="18.7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row>
    <row r="411" spans="1:29" ht="13.5" thickBot="1" x14ac:dyDescent="0.25">
      <c r="A411" s="386" t="s">
        <v>188</v>
      </c>
      <c r="B411" s="386"/>
      <c r="C411" s="386"/>
      <c r="D411" s="386"/>
      <c r="E411" s="386"/>
      <c r="F411" s="386"/>
      <c r="G411" s="386"/>
      <c r="H411" s="13"/>
      <c r="I411" s="13"/>
      <c r="J411" s="13"/>
      <c r="K411" s="13"/>
      <c r="L411" s="13"/>
      <c r="M411" s="13"/>
      <c r="N411" s="13"/>
      <c r="O411" s="13"/>
      <c r="P411" s="13"/>
      <c r="Q411" s="13"/>
      <c r="R411" s="13"/>
      <c r="S411" s="13"/>
      <c r="T411" s="13"/>
      <c r="U411" s="13"/>
      <c r="V411" s="13"/>
      <c r="W411" s="13"/>
      <c r="X411" s="13"/>
      <c r="Y411" s="13"/>
      <c r="Z411" s="13"/>
      <c r="AA411" s="13"/>
      <c r="AB411" s="13"/>
      <c r="AC411" s="13"/>
    </row>
    <row r="412" spans="1:29" ht="13.5" customHeight="1" thickBot="1" x14ac:dyDescent="0.25">
      <c r="A412" s="356" t="s">
        <v>86</v>
      </c>
      <c r="B412" s="371"/>
      <c r="C412" s="332" t="s">
        <v>469</v>
      </c>
      <c r="D412" s="332" t="s">
        <v>464</v>
      </c>
      <c r="E412" s="339" t="s">
        <v>463</v>
      </c>
      <c r="F412" s="332" t="s">
        <v>496</v>
      </c>
      <c r="G412" s="332" t="s">
        <v>471</v>
      </c>
      <c r="H412" s="13"/>
      <c r="I412" s="13"/>
      <c r="J412" s="13"/>
      <c r="K412" s="13"/>
      <c r="L412" s="13"/>
      <c r="M412" s="13"/>
      <c r="N412" s="13"/>
      <c r="O412" s="13"/>
      <c r="P412" s="13"/>
      <c r="Q412" s="13"/>
      <c r="R412" s="13"/>
      <c r="S412" s="13"/>
      <c r="T412" s="13"/>
      <c r="U412" s="13"/>
      <c r="V412" s="13"/>
      <c r="W412" s="13"/>
      <c r="X412" s="13"/>
      <c r="Y412" s="13"/>
      <c r="Z412" s="13"/>
      <c r="AA412" s="13"/>
      <c r="AB412" s="13"/>
    </row>
    <row r="413" spans="1:29" ht="42" customHeight="1" thickBot="1" x14ac:dyDescent="0.25">
      <c r="A413" s="103" t="s">
        <v>2</v>
      </c>
      <c r="B413" s="104" t="s">
        <v>3</v>
      </c>
      <c r="C413" s="333"/>
      <c r="D413" s="333"/>
      <c r="E413" s="340"/>
      <c r="F413" s="414"/>
      <c r="G413" s="333"/>
      <c r="H413" s="13"/>
      <c r="I413" s="13"/>
      <c r="J413" s="13"/>
      <c r="K413" s="13"/>
      <c r="L413" s="13"/>
      <c r="M413" s="13"/>
      <c r="N413" s="13"/>
      <c r="O413" s="13"/>
      <c r="P413" s="13"/>
      <c r="Q413" s="13"/>
      <c r="R413" s="13"/>
      <c r="S413" s="13"/>
      <c r="T413" s="13"/>
      <c r="U413" s="13"/>
      <c r="V413" s="13"/>
      <c r="W413" s="13"/>
      <c r="X413" s="13"/>
      <c r="Y413" s="13"/>
      <c r="Z413" s="13"/>
      <c r="AA413" s="13"/>
      <c r="AB413" s="13"/>
    </row>
    <row r="414" spans="1:29" ht="27.75" customHeight="1" x14ac:dyDescent="0.2">
      <c r="A414" s="105">
        <v>14801</v>
      </c>
      <c r="B414" s="188" t="s">
        <v>189</v>
      </c>
      <c r="C414" s="106">
        <v>0</v>
      </c>
      <c r="D414" s="106">
        <v>0</v>
      </c>
      <c r="E414" s="106">
        <v>0</v>
      </c>
      <c r="F414" s="106">
        <v>0</v>
      </c>
      <c r="G414" s="106">
        <v>0</v>
      </c>
      <c r="H414" s="13"/>
      <c r="I414" s="13"/>
      <c r="J414" s="13"/>
      <c r="K414" s="13"/>
      <c r="L414" s="13"/>
      <c r="M414" s="13"/>
      <c r="N414" s="13"/>
      <c r="O414" s="13"/>
      <c r="P414" s="13"/>
      <c r="Q414" s="13"/>
      <c r="R414" s="13"/>
      <c r="S414" s="13"/>
      <c r="T414" s="13"/>
      <c r="U414" s="13"/>
      <c r="V414" s="13"/>
      <c r="W414" s="13"/>
      <c r="X414" s="13"/>
      <c r="Y414" s="13"/>
      <c r="Z414" s="13"/>
      <c r="AA414" s="13"/>
      <c r="AB414" s="13"/>
    </row>
    <row r="415" spans="1:29" ht="27.75" customHeight="1" x14ac:dyDescent="0.2">
      <c r="A415" s="107">
        <v>14802</v>
      </c>
      <c r="B415" s="189" t="s">
        <v>190</v>
      </c>
      <c r="C415" s="108">
        <v>0</v>
      </c>
      <c r="D415" s="108">
        <v>0</v>
      </c>
      <c r="E415" s="108">
        <v>0</v>
      </c>
      <c r="F415" s="108">
        <v>0</v>
      </c>
      <c r="G415" s="108">
        <v>0</v>
      </c>
      <c r="H415" s="13"/>
      <c r="I415" s="13"/>
      <c r="J415" s="13"/>
      <c r="K415" s="13"/>
      <c r="L415" s="13"/>
      <c r="M415" s="13"/>
      <c r="N415" s="13"/>
      <c r="O415" s="13"/>
      <c r="P415" s="13"/>
      <c r="Q415" s="13"/>
      <c r="R415" s="13"/>
      <c r="S415" s="13"/>
      <c r="T415" s="13"/>
      <c r="U415" s="13"/>
      <c r="V415" s="13"/>
      <c r="W415" s="13"/>
      <c r="X415" s="13"/>
      <c r="Y415" s="13"/>
      <c r="Z415" s="13"/>
      <c r="AA415" s="13"/>
      <c r="AB415" s="13"/>
    </row>
    <row r="416" spans="1:29" ht="27.75" customHeight="1" x14ac:dyDescent="0.2">
      <c r="A416" s="107">
        <v>14803</v>
      </c>
      <c r="B416" s="190" t="s">
        <v>191</v>
      </c>
      <c r="C416" s="108">
        <v>0</v>
      </c>
      <c r="D416" s="108">
        <v>0</v>
      </c>
      <c r="E416" s="108">
        <v>0</v>
      </c>
      <c r="F416" s="108">
        <v>0</v>
      </c>
      <c r="G416" s="108">
        <v>0</v>
      </c>
      <c r="H416" s="13"/>
      <c r="I416" s="13"/>
      <c r="J416" s="13"/>
      <c r="K416" s="13"/>
      <c r="L416" s="13"/>
      <c r="M416" s="13"/>
      <c r="N416" s="13"/>
      <c r="O416" s="13"/>
      <c r="P416" s="13"/>
      <c r="Q416" s="13"/>
      <c r="R416" s="13"/>
      <c r="S416" s="13"/>
      <c r="T416" s="13"/>
      <c r="U416" s="13"/>
      <c r="V416" s="13"/>
      <c r="W416" s="13"/>
      <c r="X416" s="13"/>
      <c r="Y416" s="13"/>
      <c r="Z416" s="13"/>
      <c r="AA416" s="13"/>
      <c r="AB416" s="13"/>
    </row>
    <row r="417" spans="1:29" ht="27.75" customHeight="1" x14ac:dyDescent="0.2">
      <c r="A417" s="107">
        <v>14804</v>
      </c>
      <c r="B417" s="190" t="s">
        <v>192</v>
      </c>
      <c r="C417" s="108">
        <v>0</v>
      </c>
      <c r="D417" s="108">
        <v>0</v>
      </c>
      <c r="E417" s="108">
        <v>0</v>
      </c>
      <c r="F417" s="108">
        <v>0</v>
      </c>
      <c r="G417" s="108">
        <v>0</v>
      </c>
      <c r="H417" s="13"/>
      <c r="I417" s="13"/>
      <c r="J417" s="13"/>
      <c r="K417" s="13"/>
      <c r="L417" s="13"/>
      <c r="M417" s="13"/>
      <c r="N417" s="13"/>
      <c r="O417" s="13"/>
      <c r="P417" s="13"/>
      <c r="Q417" s="13"/>
      <c r="R417" s="13"/>
      <c r="S417" s="13"/>
      <c r="T417" s="13"/>
      <c r="U417" s="13"/>
      <c r="V417" s="13"/>
      <c r="W417" s="13"/>
      <c r="X417" s="13"/>
      <c r="Y417" s="13"/>
      <c r="Z417" s="13"/>
      <c r="AA417" s="13"/>
      <c r="AB417" s="13"/>
    </row>
    <row r="418" spans="1:29" ht="27.75" customHeight="1" x14ac:dyDescent="0.2">
      <c r="A418" s="107">
        <v>1480501</v>
      </c>
      <c r="B418" s="190" t="s">
        <v>193</v>
      </c>
      <c r="C418" s="108">
        <v>0</v>
      </c>
      <c r="D418" s="108">
        <v>0</v>
      </c>
      <c r="E418" s="108">
        <v>0</v>
      </c>
      <c r="F418" s="108">
        <v>0</v>
      </c>
      <c r="G418" s="108">
        <v>0</v>
      </c>
      <c r="H418" s="13"/>
      <c r="I418" s="13"/>
      <c r="J418" s="13"/>
      <c r="K418" s="13"/>
      <c r="L418" s="13"/>
      <c r="M418" s="13"/>
      <c r="N418" s="13"/>
      <c r="O418" s="13"/>
      <c r="P418" s="13"/>
      <c r="Q418" s="13"/>
      <c r="R418" s="13"/>
      <c r="S418" s="13"/>
      <c r="T418" s="13"/>
      <c r="U418" s="13"/>
      <c r="V418" s="13"/>
      <c r="W418" s="13"/>
      <c r="X418" s="13"/>
      <c r="Y418" s="13"/>
      <c r="Z418" s="13"/>
      <c r="AA418" s="13"/>
      <c r="AB418" s="13"/>
    </row>
    <row r="419" spans="1:29" ht="27.75" customHeight="1" x14ac:dyDescent="0.2">
      <c r="A419" s="107">
        <v>1480502</v>
      </c>
      <c r="B419" s="190" t="s">
        <v>194</v>
      </c>
      <c r="C419" s="108">
        <v>0</v>
      </c>
      <c r="D419" s="108">
        <v>0</v>
      </c>
      <c r="E419" s="108">
        <v>0</v>
      </c>
      <c r="F419" s="108">
        <v>0</v>
      </c>
      <c r="G419" s="108">
        <v>0</v>
      </c>
      <c r="H419" s="13"/>
      <c r="I419" s="13"/>
      <c r="J419" s="13"/>
      <c r="K419" s="13"/>
      <c r="L419" s="13"/>
      <c r="M419" s="13"/>
      <c r="N419" s="13"/>
      <c r="O419" s="13"/>
      <c r="P419" s="13"/>
      <c r="Q419" s="13"/>
      <c r="R419" s="13"/>
      <c r="S419" s="13"/>
      <c r="T419" s="13"/>
      <c r="U419" s="13"/>
      <c r="V419" s="13"/>
      <c r="W419" s="13"/>
      <c r="X419" s="13"/>
      <c r="Y419" s="13"/>
      <c r="Z419" s="13"/>
      <c r="AA419" s="13"/>
      <c r="AB419" s="13"/>
    </row>
    <row r="420" spans="1:29" ht="27.75" customHeight="1" x14ac:dyDescent="0.2">
      <c r="A420" s="107">
        <v>1480503</v>
      </c>
      <c r="B420" s="190" t="s">
        <v>195</v>
      </c>
      <c r="C420" s="108">
        <v>0</v>
      </c>
      <c r="D420" s="108">
        <v>0</v>
      </c>
      <c r="E420" s="108">
        <v>0</v>
      </c>
      <c r="F420" s="108">
        <v>0</v>
      </c>
      <c r="G420" s="108">
        <v>0</v>
      </c>
      <c r="H420" s="13"/>
      <c r="I420" s="13"/>
      <c r="J420" s="13"/>
      <c r="K420" s="13"/>
      <c r="L420" s="13"/>
      <c r="M420" s="13"/>
      <c r="N420" s="13"/>
      <c r="O420" s="13"/>
      <c r="P420" s="13"/>
      <c r="Q420" s="13"/>
      <c r="R420" s="13"/>
      <c r="S420" s="13"/>
      <c r="T420" s="13"/>
      <c r="U420" s="13"/>
      <c r="V420" s="13"/>
      <c r="W420" s="13"/>
      <c r="X420" s="13"/>
      <c r="Y420" s="13"/>
      <c r="Z420" s="13"/>
      <c r="AA420" s="13"/>
      <c r="AB420" s="13"/>
    </row>
    <row r="421" spans="1:29" ht="27.75" customHeight="1" x14ac:dyDescent="0.2">
      <c r="A421" s="107">
        <v>14806</v>
      </c>
      <c r="B421" s="190" t="s">
        <v>196</v>
      </c>
      <c r="C421" s="108">
        <v>0</v>
      </c>
      <c r="D421" s="108">
        <v>0</v>
      </c>
      <c r="E421" s="108">
        <v>0</v>
      </c>
      <c r="F421" s="108">
        <v>0</v>
      </c>
      <c r="G421" s="108">
        <v>0</v>
      </c>
      <c r="H421" s="13"/>
      <c r="I421" s="13"/>
      <c r="J421" s="13"/>
      <c r="K421" s="13"/>
      <c r="L421" s="13"/>
      <c r="M421" s="13"/>
      <c r="N421" s="13"/>
      <c r="O421" s="13"/>
      <c r="P421" s="13"/>
      <c r="Q421" s="13"/>
      <c r="R421" s="13"/>
      <c r="S421" s="13"/>
      <c r="T421" s="13"/>
      <c r="U421" s="13"/>
      <c r="V421" s="13"/>
      <c r="W421" s="13"/>
      <c r="X421" s="13"/>
      <c r="Y421" s="13"/>
      <c r="Z421" s="13"/>
      <c r="AA421" s="13"/>
      <c r="AB421" s="13"/>
    </row>
    <row r="422" spans="1:29" ht="27.75" customHeight="1" x14ac:dyDescent="0.2">
      <c r="A422" s="107">
        <v>14807</v>
      </c>
      <c r="B422" s="190" t="s">
        <v>197</v>
      </c>
      <c r="C422" s="108">
        <v>0</v>
      </c>
      <c r="D422" s="108">
        <v>0</v>
      </c>
      <c r="E422" s="108">
        <v>0</v>
      </c>
      <c r="F422" s="108">
        <v>0</v>
      </c>
      <c r="G422" s="108">
        <v>0</v>
      </c>
      <c r="H422" s="13"/>
      <c r="I422" s="13"/>
      <c r="J422" s="13"/>
      <c r="K422" s="13"/>
      <c r="L422" s="13"/>
      <c r="M422" s="13"/>
      <c r="N422" s="13"/>
      <c r="O422" s="13"/>
      <c r="P422" s="13"/>
      <c r="Q422" s="13"/>
      <c r="R422" s="13"/>
      <c r="S422" s="13"/>
      <c r="T422" s="13"/>
      <c r="U422" s="13"/>
      <c r="V422" s="13"/>
      <c r="W422" s="13"/>
      <c r="X422" s="13"/>
      <c r="Y422" s="13"/>
      <c r="Z422" s="13"/>
      <c r="AA422" s="13"/>
      <c r="AB422" s="13"/>
    </row>
    <row r="423" spans="1:29" ht="27.75" customHeight="1" x14ac:dyDescent="0.2">
      <c r="A423" s="107">
        <v>14808</v>
      </c>
      <c r="B423" s="190" t="s">
        <v>198</v>
      </c>
      <c r="C423" s="108">
        <v>0</v>
      </c>
      <c r="D423" s="108">
        <v>0</v>
      </c>
      <c r="E423" s="108">
        <v>0</v>
      </c>
      <c r="F423" s="108">
        <v>0</v>
      </c>
      <c r="G423" s="108">
        <v>0</v>
      </c>
      <c r="H423" s="13"/>
      <c r="I423" s="13"/>
      <c r="J423" s="13"/>
      <c r="K423" s="13"/>
      <c r="L423" s="13"/>
      <c r="M423" s="13"/>
      <c r="N423" s="13"/>
      <c r="O423" s="13"/>
      <c r="P423" s="13"/>
      <c r="Q423" s="13"/>
      <c r="R423" s="13"/>
      <c r="S423" s="13"/>
      <c r="T423" s="13"/>
      <c r="U423" s="13"/>
      <c r="V423" s="13"/>
      <c r="W423" s="13"/>
      <c r="X423" s="13"/>
      <c r="Y423" s="13"/>
      <c r="Z423" s="13"/>
      <c r="AA423" s="13"/>
      <c r="AB423" s="13"/>
    </row>
    <row r="424" spans="1:29" ht="27.75" customHeight="1" x14ac:dyDescent="0.2">
      <c r="A424" s="107">
        <v>14809</v>
      </c>
      <c r="B424" s="190" t="s">
        <v>199</v>
      </c>
      <c r="C424" s="108">
        <v>0</v>
      </c>
      <c r="D424" s="108">
        <v>0</v>
      </c>
      <c r="E424" s="108">
        <v>0</v>
      </c>
      <c r="F424" s="108">
        <v>0</v>
      </c>
      <c r="G424" s="108">
        <v>0</v>
      </c>
      <c r="H424" s="13"/>
      <c r="I424" s="13"/>
      <c r="J424" s="13"/>
      <c r="K424" s="13"/>
      <c r="L424" s="13"/>
      <c r="M424" s="13"/>
      <c r="N424" s="13"/>
      <c r="O424" s="13"/>
      <c r="P424" s="13"/>
      <c r="Q424" s="13"/>
      <c r="R424" s="13"/>
      <c r="S424" s="13"/>
      <c r="T424" s="13"/>
      <c r="U424" s="13"/>
      <c r="V424" s="13"/>
      <c r="W424" s="13"/>
      <c r="X424" s="13"/>
      <c r="Y424" s="13"/>
      <c r="Z424" s="13"/>
      <c r="AA424" s="13"/>
      <c r="AB424" s="13"/>
    </row>
    <row r="425" spans="1:29" ht="27.75" customHeight="1" x14ac:dyDescent="0.2">
      <c r="A425" s="107">
        <v>14810</v>
      </c>
      <c r="B425" s="190" t="s">
        <v>200</v>
      </c>
      <c r="C425" s="108">
        <v>0</v>
      </c>
      <c r="D425" s="108">
        <v>0</v>
      </c>
      <c r="E425" s="108">
        <v>0</v>
      </c>
      <c r="F425" s="108">
        <v>0</v>
      </c>
      <c r="G425" s="108">
        <v>0</v>
      </c>
      <c r="H425" s="13"/>
      <c r="I425" s="13"/>
      <c r="J425" s="13"/>
      <c r="K425" s="13"/>
      <c r="L425" s="13"/>
      <c r="M425" s="13"/>
      <c r="N425" s="13"/>
      <c r="O425" s="13"/>
      <c r="P425" s="13"/>
      <c r="Q425" s="13"/>
      <c r="R425" s="13"/>
      <c r="S425" s="13"/>
      <c r="T425" s="13"/>
      <c r="U425" s="13"/>
      <c r="V425" s="13"/>
      <c r="W425" s="13"/>
      <c r="X425" s="13"/>
      <c r="Y425" s="13"/>
      <c r="Z425" s="13"/>
      <c r="AA425" s="13"/>
      <c r="AB425" s="13"/>
    </row>
    <row r="426" spans="1:29" ht="27.75" customHeight="1" x14ac:dyDescent="0.2">
      <c r="A426" s="107">
        <v>14814</v>
      </c>
      <c r="B426" s="190" t="s">
        <v>201</v>
      </c>
      <c r="C426" s="108">
        <v>0</v>
      </c>
      <c r="D426" s="108">
        <v>0</v>
      </c>
      <c r="E426" s="108">
        <v>0</v>
      </c>
      <c r="F426" s="108">
        <v>0</v>
      </c>
      <c r="G426" s="108">
        <v>0</v>
      </c>
      <c r="H426" s="13"/>
      <c r="I426" s="13"/>
      <c r="J426" s="13"/>
      <c r="K426" s="13"/>
      <c r="L426" s="13"/>
      <c r="M426" s="13"/>
      <c r="N426" s="13"/>
      <c r="O426" s="13"/>
      <c r="P426" s="13"/>
      <c r="Q426" s="13"/>
      <c r="R426" s="13"/>
      <c r="S426" s="13"/>
      <c r="T426" s="13"/>
      <c r="U426" s="13"/>
      <c r="V426" s="13"/>
      <c r="W426" s="13"/>
      <c r="X426" s="13"/>
      <c r="Y426" s="13"/>
      <c r="Z426" s="13"/>
      <c r="AA426" s="13"/>
      <c r="AB426" s="13"/>
    </row>
    <row r="427" spans="1:29" ht="27.75" customHeight="1" x14ac:dyDescent="0.2">
      <c r="A427" s="107">
        <v>14817</v>
      </c>
      <c r="B427" s="190" t="s">
        <v>202</v>
      </c>
      <c r="C427" s="108">
        <v>0</v>
      </c>
      <c r="D427" s="108">
        <v>0</v>
      </c>
      <c r="E427" s="108">
        <v>0</v>
      </c>
      <c r="F427" s="108">
        <v>0</v>
      </c>
      <c r="G427" s="108">
        <v>0</v>
      </c>
      <c r="H427" s="13"/>
      <c r="I427" s="13"/>
      <c r="J427" s="13"/>
      <c r="K427" s="13"/>
      <c r="L427" s="13"/>
      <c r="M427" s="13"/>
      <c r="N427" s="13"/>
      <c r="O427" s="13"/>
      <c r="P427" s="13"/>
      <c r="Q427" s="13"/>
      <c r="R427" s="13"/>
      <c r="S427" s="13"/>
      <c r="T427" s="13"/>
      <c r="U427" s="13"/>
      <c r="V427" s="13"/>
      <c r="W427" s="13"/>
      <c r="X427" s="13"/>
      <c r="Y427" s="13"/>
      <c r="Z427" s="13"/>
      <c r="AA427" s="13"/>
      <c r="AB427" s="13"/>
    </row>
    <row r="428" spans="1:29" ht="27.75" customHeight="1" thickBot="1" x14ac:dyDescent="0.25">
      <c r="A428" s="109">
        <v>14899</v>
      </c>
      <c r="B428" s="191" t="s">
        <v>203</v>
      </c>
      <c r="C428" s="110">
        <v>0</v>
      </c>
      <c r="D428" s="110">
        <v>0</v>
      </c>
      <c r="E428" s="110">
        <v>0</v>
      </c>
      <c r="F428" s="110">
        <v>0</v>
      </c>
      <c r="G428" s="110">
        <v>0</v>
      </c>
      <c r="H428" s="13"/>
      <c r="I428" s="13"/>
      <c r="J428" s="13"/>
      <c r="K428" s="13"/>
      <c r="L428" s="13"/>
      <c r="M428" s="13"/>
      <c r="N428" s="13"/>
      <c r="O428" s="13"/>
      <c r="P428" s="13"/>
      <c r="Q428" s="13"/>
      <c r="R428" s="13"/>
      <c r="S428" s="13"/>
      <c r="T428" s="13"/>
      <c r="U428" s="13"/>
      <c r="V428" s="13"/>
      <c r="W428" s="13"/>
      <c r="X428" s="13"/>
      <c r="Y428" s="13"/>
      <c r="Z428" s="13"/>
      <c r="AA428" s="13"/>
      <c r="AB428" s="13"/>
    </row>
    <row r="429" spans="1:29" ht="13.5" thickBot="1" x14ac:dyDescent="0.25">
      <c r="A429" s="111"/>
      <c r="B429" s="112" t="s">
        <v>44</v>
      </c>
      <c r="C429" s="113">
        <f>SUM(C414:C428)</f>
        <v>0</v>
      </c>
      <c r="D429" s="113">
        <f>SUM(D414:D428)</f>
        <v>0</v>
      </c>
      <c r="E429" s="113">
        <f>SUM(E414:E428)</f>
        <v>0</v>
      </c>
      <c r="F429" s="113">
        <f>SUM(F414:F428)</f>
        <v>0</v>
      </c>
      <c r="G429" s="113">
        <f>SUM(G414:G428)</f>
        <v>0</v>
      </c>
      <c r="H429" s="13"/>
      <c r="I429" s="13"/>
      <c r="J429" s="13"/>
      <c r="K429" s="13"/>
      <c r="L429" s="13"/>
      <c r="M429" s="13"/>
      <c r="N429" s="13"/>
      <c r="O429" s="13"/>
      <c r="P429" s="13"/>
      <c r="Q429" s="13"/>
      <c r="R429" s="13"/>
      <c r="S429" s="13"/>
      <c r="T429" s="13"/>
      <c r="U429" s="13"/>
      <c r="V429" s="13"/>
      <c r="W429" s="13"/>
      <c r="X429" s="13"/>
      <c r="Y429" s="13"/>
      <c r="Z429" s="13"/>
      <c r="AA429" s="13"/>
      <c r="AB429" s="13"/>
    </row>
    <row r="430" spans="1:29"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row>
    <row r="431" spans="1:29"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row>
    <row r="432" spans="1:29"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row>
    <row r="433" spans="1:29"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row>
    <row r="434" spans="1:29"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row>
    <row r="435" spans="1:29"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row>
    <row r="436" spans="1:29"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row>
    <row r="437" spans="1:29" ht="13.5" thickBot="1" x14ac:dyDescent="0.25">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row>
    <row r="438" spans="1:29" ht="20.25" customHeight="1" thickBot="1" x14ac:dyDescent="0.25">
      <c r="A438" s="356" t="s">
        <v>86</v>
      </c>
      <c r="B438" s="371"/>
      <c r="C438" s="332" t="s">
        <v>468</v>
      </c>
      <c r="D438" s="332" t="s">
        <v>152</v>
      </c>
      <c r="E438" s="332" t="s">
        <v>467</v>
      </c>
      <c r="F438" s="13"/>
      <c r="G438" s="13"/>
      <c r="H438" s="13"/>
      <c r="I438" s="13"/>
      <c r="J438" s="13"/>
      <c r="K438" s="13"/>
      <c r="L438" s="13"/>
      <c r="M438" s="13"/>
      <c r="N438" s="13"/>
      <c r="O438" s="13"/>
      <c r="P438" s="13"/>
      <c r="Q438" s="13"/>
      <c r="R438" s="13"/>
      <c r="S438" s="13"/>
      <c r="T438" s="13"/>
      <c r="U438" s="13"/>
      <c r="V438" s="13"/>
      <c r="W438" s="13"/>
      <c r="X438" s="13"/>
      <c r="Y438" s="13"/>
      <c r="Z438" s="13"/>
    </row>
    <row r="439" spans="1:29" ht="30.75" customHeight="1" thickBot="1" x14ac:dyDescent="0.25">
      <c r="A439" s="103" t="s">
        <v>2</v>
      </c>
      <c r="B439" s="104" t="s">
        <v>3</v>
      </c>
      <c r="C439" s="414"/>
      <c r="D439" s="333"/>
      <c r="E439" s="333"/>
      <c r="F439" s="13"/>
      <c r="G439" s="13"/>
      <c r="H439" s="13"/>
      <c r="I439" s="13"/>
      <c r="J439" s="13"/>
      <c r="K439" s="13"/>
      <c r="L439" s="13"/>
      <c r="M439" s="13"/>
      <c r="N439" s="13"/>
      <c r="O439" s="13"/>
      <c r="P439" s="13"/>
      <c r="Q439" s="13"/>
      <c r="R439" s="13"/>
      <c r="S439" s="13"/>
      <c r="T439" s="13"/>
      <c r="U439" s="13"/>
      <c r="V439" s="13"/>
      <c r="W439" s="13"/>
      <c r="X439" s="13"/>
      <c r="Y439" s="13"/>
      <c r="Z439" s="13"/>
    </row>
    <row r="440" spans="1:29" ht="27.75" customHeight="1" x14ac:dyDescent="0.2">
      <c r="A440" s="105">
        <v>14801</v>
      </c>
      <c r="B440" s="188" t="s">
        <v>189</v>
      </c>
      <c r="C440" s="106">
        <v>0</v>
      </c>
      <c r="D440" s="106">
        <v>0</v>
      </c>
      <c r="E440" s="106">
        <v>0</v>
      </c>
      <c r="F440" s="13"/>
      <c r="G440" s="13"/>
      <c r="H440" s="13"/>
      <c r="I440" s="13"/>
      <c r="J440" s="13"/>
      <c r="K440" s="13"/>
      <c r="L440" s="13"/>
      <c r="M440" s="13"/>
      <c r="N440" s="13"/>
      <c r="O440" s="13"/>
      <c r="P440" s="13"/>
      <c r="Q440" s="13"/>
      <c r="R440" s="13"/>
      <c r="S440" s="13"/>
      <c r="T440" s="13"/>
      <c r="U440" s="13"/>
      <c r="V440" s="13"/>
      <c r="W440" s="13"/>
      <c r="X440" s="13"/>
      <c r="Y440" s="13"/>
      <c r="Z440" s="13"/>
    </row>
    <row r="441" spans="1:29" ht="27.75" customHeight="1" x14ac:dyDescent="0.2">
      <c r="A441" s="107">
        <v>14802</v>
      </c>
      <c r="B441" s="189" t="s">
        <v>190</v>
      </c>
      <c r="C441" s="108">
        <v>0</v>
      </c>
      <c r="D441" s="108">
        <v>0</v>
      </c>
      <c r="E441" s="108">
        <v>0</v>
      </c>
      <c r="F441" s="13"/>
      <c r="G441" s="13"/>
      <c r="H441" s="13"/>
      <c r="I441" s="13"/>
      <c r="J441" s="13"/>
      <c r="K441" s="13"/>
      <c r="L441" s="13"/>
      <c r="M441" s="13"/>
      <c r="N441" s="13"/>
      <c r="O441" s="13"/>
      <c r="P441" s="13"/>
      <c r="Q441" s="13"/>
      <c r="R441" s="13"/>
      <c r="S441" s="13"/>
      <c r="T441" s="13"/>
      <c r="U441" s="13"/>
      <c r="V441" s="13"/>
      <c r="W441" s="13"/>
      <c r="X441" s="13"/>
      <c r="Y441" s="13"/>
      <c r="Z441" s="13"/>
    </row>
    <row r="442" spans="1:29" ht="27.75" customHeight="1" x14ac:dyDescent="0.2">
      <c r="A442" s="107">
        <v>14803</v>
      </c>
      <c r="B442" s="190" t="s">
        <v>191</v>
      </c>
      <c r="C442" s="108">
        <v>0</v>
      </c>
      <c r="D442" s="108">
        <v>0</v>
      </c>
      <c r="E442" s="108">
        <v>0</v>
      </c>
      <c r="F442" s="13"/>
      <c r="G442" s="13"/>
      <c r="H442" s="13"/>
      <c r="I442" s="13"/>
      <c r="J442" s="13"/>
      <c r="K442" s="13"/>
      <c r="L442" s="13"/>
      <c r="M442" s="13"/>
      <c r="N442" s="13"/>
      <c r="O442" s="13"/>
      <c r="P442" s="13"/>
      <c r="Q442" s="13"/>
      <c r="R442" s="13"/>
      <c r="S442" s="13"/>
      <c r="T442" s="13"/>
      <c r="U442" s="13"/>
      <c r="V442" s="13"/>
      <c r="W442" s="13"/>
      <c r="X442" s="13"/>
      <c r="Y442" s="13"/>
      <c r="Z442" s="13"/>
    </row>
    <row r="443" spans="1:29" ht="27.75" customHeight="1" x14ac:dyDescent="0.2">
      <c r="A443" s="107">
        <v>14804</v>
      </c>
      <c r="B443" s="190" t="s">
        <v>192</v>
      </c>
      <c r="C443" s="108">
        <v>0</v>
      </c>
      <c r="D443" s="108">
        <v>0</v>
      </c>
      <c r="E443" s="108">
        <v>0</v>
      </c>
      <c r="F443" s="13"/>
      <c r="G443" s="13"/>
      <c r="H443" s="13"/>
      <c r="I443" s="13"/>
      <c r="J443" s="13"/>
      <c r="K443" s="13"/>
      <c r="L443" s="13"/>
      <c r="M443" s="13"/>
      <c r="N443" s="13"/>
      <c r="O443" s="13"/>
      <c r="P443" s="13"/>
      <c r="Q443" s="13"/>
      <c r="R443" s="13"/>
      <c r="S443" s="13"/>
      <c r="T443" s="13"/>
      <c r="U443" s="13"/>
      <c r="V443" s="13"/>
      <c r="W443" s="13"/>
      <c r="X443" s="13"/>
      <c r="Y443" s="13"/>
      <c r="Z443" s="13"/>
    </row>
    <row r="444" spans="1:29" ht="27.75" customHeight="1" x14ac:dyDescent="0.2">
      <c r="A444" s="107">
        <v>1480501</v>
      </c>
      <c r="B444" s="190" t="s">
        <v>193</v>
      </c>
      <c r="C444" s="108">
        <v>0</v>
      </c>
      <c r="D444" s="108">
        <v>0</v>
      </c>
      <c r="E444" s="108">
        <v>0</v>
      </c>
      <c r="F444" s="13"/>
      <c r="G444" s="13"/>
      <c r="H444" s="13"/>
      <c r="I444" s="13"/>
      <c r="J444" s="13"/>
      <c r="K444" s="13"/>
      <c r="L444" s="13"/>
      <c r="M444" s="13"/>
      <c r="N444" s="13"/>
      <c r="O444" s="13"/>
      <c r="P444" s="13"/>
      <c r="Q444" s="13"/>
      <c r="R444" s="13"/>
      <c r="S444" s="13"/>
      <c r="T444" s="13"/>
      <c r="U444" s="13"/>
      <c r="V444" s="13"/>
      <c r="W444" s="13"/>
      <c r="X444" s="13"/>
      <c r="Y444" s="13"/>
      <c r="Z444" s="13"/>
    </row>
    <row r="445" spans="1:29" ht="27.75" customHeight="1" x14ac:dyDescent="0.2">
      <c r="A445" s="107">
        <v>1480502</v>
      </c>
      <c r="B445" s="190" t="s">
        <v>194</v>
      </c>
      <c r="C445" s="108">
        <v>0</v>
      </c>
      <c r="D445" s="108">
        <v>0</v>
      </c>
      <c r="E445" s="108">
        <v>0</v>
      </c>
      <c r="F445" s="13"/>
      <c r="G445" s="13"/>
      <c r="H445" s="13"/>
      <c r="I445" s="13"/>
      <c r="J445" s="13"/>
      <c r="K445" s="13"/>
      <c r="L445" s="13"/>
      <c r="M445" s="13"/>
      <c r="N445" s="13"/>
      <c r="O445" s="13"/>
      <c r="P445" s="13"/>
      <c r="Q445" s="13"/>
      <c r="R445" s="13"/>
      <c r="S445" s="13"/>
      <c r="T445" s="13"/>
      <c r="U445" s="13"/>
      <c r="V445" s="13"/>
      <c r="W445" s="13"/>
      <c r="X445" s="13"/>
      <c r="Y445" s="13"/>
      <c r="Z445" s="13"/>
    </row>
    <row r="446" spans="1:29" ht="27.75" customHeight="1" x14ac:dyDescent="0.2">
      <c r="A446" s="107">
        <v>1480503</v>
      </c>
      <c r="B446" s="190" t="s">
        <v>195</v>
      </c>
      <c r="C446" s="108">
        <v>0</v>
      </c>
      <c r="D446" s="108">
        <v>0</v>
      </c>
      <c r="E446" s="108">
        <v>0</v>
      </c>
      <c r="F446" s="13"/>
      <c r="G446" s="13"/>
      <c r="H446" s="13"/>
      <c r="I446" s="13"/>
      <c r="J446" s="13"/>
      <c r="K446" s="13"/>
      <c r="L446" s="13"/>
      <c r="M446" s="13"/>
      <c r="N446" s="13"/>
      <c r="O446" s="13"/>
      <c r="P446" s="13"/>
      <c r="Q446" s="13"/>
      <c r="R446" s="13"/>
      <c r="S446" s="13"/>
      <c r="T446" s="13"/>
      <c r="U446" s="13"/>
      <c r="V446" s="13"/>
      <c r="W446" s="13"/>
      <c r="X446" s="13"/>
      <c r="Y446" s="13"/>
      <c r="Z446" s="13"/>
    </row>
    <row r="447" spans="1:29" ht="27.75" customHeight="1" x14ac:dyDescent="0.2">
      <c r="A447" s="107">
        <v>14806</v>
      </c>
      <c r="B447" s="190" t="s">
        <v>196</v>
      </c>
      <c r="C447" s="108">
        <v>0</v>
      </c>
      <c r="D447" s="108">
        <v>0</v>
      </c>
      <c r="E447" s="108">
        <v>0</v>
      </c>
      <c r="F447" s="13"/>
      <c r="G447" s="13"/>
      <c r="H447" s="13"/>
      <c r="I447" s="13"/>
      <c r="J447" s="13"/>
      <c r="K447" s="13"/>
      <c r="L447" s="13"/>
      <c r="M447" s="13"/>
      <c r="N447" s="13"/>
      <c r="O447" s="13"/>
      <c r="P447" s="13"/>
      <c r="Q447" s="13"/>
      <c r="R447" s="13"/>
      <c r="S447" s="13"/>
      <c r="T447" s="13"/>
      <c r="U447" s="13"/>
      <c r="V447" s="13"/>
      <c r="W447" s="13"/>
      <c r="X447" s="13"/>
      <c r="Y447" s="13"/>
      <c r="Z447" s="13"/>
    </row>
    <row r="448" spans="1:29" ht="27.75" customHeight="1" x14ac:dyDescent="0.2">
      <c r="A448" s="107">
        <v>14807</v>
      </c>
      <c r="B448" s="190" t="s">
        <v>197</v>
      </c>
      <c r="C448" s="108">
        <v>0</v>
      </c>
      <c r="D448" s="108">
        <v>0</v>
      </c>
      <c r="E448" s="108">
        <v>0</v>
      </c>
      <c r="F448" s="13"/>
      <c r="G448" s="13"/>
      <c r="H448" s="13"/>
      <c r="I448" s="13"/>
      <c r="J448" s="13"/>
      <c r="K448" s="13"/>
      <c r="L448" s="13"/>
      <c r="M448" s="13"/>
      <c r="N448" s="13"/>
      <c r="O448" s="13"/>
      <c r="P448" s="13"/>
      <c r="Q448" s="13"/>
      <c r="R448" s="13"/>
      <c r="S448" s="13"/>
      <c r="T448" s="13"/>
      <c r="U448" s="13"/>
      <c r="V448" s="13"/>
      <c r="W448" s="13"/>
      <c r="X448" s="13"/>
      <c r="Y448" s="13"/>
      <c r="Z448" s="13"/>
    </row>
    <row r="449" spans="1:29" ht="27.75" customHeight="1" x14ac:dyDescent="0.2">
      <c r="A449" s="107">
        <v>14808</v>
      </c>
      <c r="B449" s="190" t="s">
        <v>198</v>
      </c>
      <c r="C449" s="108">
        <v>0</v>
      </c>
      <c r="D449" s="108">
        <v>0</v>
      </c>
      <c r="E449" s="108">
        <v>0</v>
      </c>
      <c r="F449" s="13"/>
      <c r="G449" s="13"/>
      <c r="H449" s="13"/>
      <c r="I449" s="13"/>
      <c r="J449" s="13"/>
      <c r="K449" s="13"/>
      <c r="L449" s="13"/>
      <c r="M449" s="13"/>
      <c r="N449" s="13"/>
      <c r="O449" s="13"/>
      <c r="P449" s="13"/>
      <c r="Q449" s="13"/>
      <c r="R449" s="13"/>
      <c r="S449" s="13"/>
      <c r="T449" s="13"/>
      <c r="U449" s="13"/>
      <c r="V449" s="13"/>
      <c r="W449" s="13"/>
      <c r="X449" s="13"/>
      <c r="Y449" s="13"/>
      <c r="Z449" s="13"/>
    </row>
    <row r="450" spans="1:29" ht="27.75" customHeight="1" x14ac:dyDescent="0.2">
      <c r="A450" s="107">
        <v>14809</v>
      </c>
      <c r="B450" s="190" t="s">
        <v>199</v>
      </c>
      <c r="C450" s="108">
        <v>0</v>
      </c>
      <c r="D450" s="108">
        <v>0</v>
      </c>
      <c r="E450" s="108">
        <v>0</v>
      </c>
      <c r="F450" s="13"/>
      <c r="G450" s="13"/>
      <c r="H450" s="13"/>
      <c r="I450" s="13"/>
      <c r="J450" s="13"/>
      <c r="K450" s="13"/>
      <c r="L450" s="13"/>
      <c r="M450" s="13"/>
      <c r="N450" s="13"/>
      <c r="O450" s="13"/>
      <c r="P450" s="13"/>
      <c r="Q450" s="13"/>
      <c r="R450" s="13"/>
      <c r="S450" s="13"/>
      <c r="T450" s="13"/>
      <c r="U450" s="13"/>
      <c r="V450" s="13"/>
      <c r="W450" s="13"/>
      <c r="X450" s="13"/>
      <c r="Y450" s="13"/>
      <c r="Z450" s="13"/>
    </row>
    <row r="451" spans="1:29" ht="27.75" customHeight="1" x14ac:dyDescent="0.2">
      <c r="A451" s="107">
        <v>14810</v>
      </c>
      <c r="B451" s="190" t="s">
        <v>200</v>
      </c>
      <c r="C451" s="108">
        <v>0</v>
      </c>
      <c r="D451" s="108">
        <v>0</v>
      </c>
      <c r="E451" s="108">
        <v>0</v>
      </c>
      <c r="F451" s="13"/>
      <c r="G451" s="13"/>
      <c r="H451" s="13"/>
      <c r="I451" s="13"/>
      <c r="J451" s="13"/>
      <c r="K451" s="13"/>
      <c r="L451" s="13"/>
      <c r="M451" s="13"/>
      <c r="N451" s="13"/>
      <c r="O451" s="13"/>
      <c r="P451" s="13"/>
      <c r="Q451" s="13"/>
      <c r="R451" s="13"/>
      <c r="S451" s="13"/>
      <c r="T451" s="13"/>
      <c r="U451" s="13"/>
      <c r="V451" s="13"/>
      <c r="W451" s="13"/>
      <c r="X451" s="13"/>
      <c r="Y451" s="13"/>
      <c r="Z451" s="13"/>
    </row>
    <row r="452" spans="1:29" ht="27.75" customHeight="1" x14ac:dyDescent="0.2">
      <c r="A452" s="107">
        <v>14814</v>
      </c>
      <c r="B452" s="190" t="s">
        <v>201</v>
      </c>
      <c r="C452" s="108">
        <v>0</v>
      </c>
      <c r="D452" s="108">
        <v>0</v>
      </c>
      <c r="E452" s="108">
        <v>0</v>
      </c>
      <c r="F452" s="13"/>
      <c r="G452" s="13"/>
      <c r="H452" s="13"/>
      <c r="I452" s="13"/>
      <c r="J452" s="13"/>
      <c r="K452" s="13"/>
      <c r="L452" s="13"/>
      <c r="M452" s="13"/>
      <c r="N452" s="13"/>
      <c r="O452" s="13"/>
      <c r="P452" s="13"/>
      <c r="Q452" s="13"/>
      <c r="R452" s="13"/>
      <c r="S452" s="13"/>
      <c r="T452" s="13"/>
      <c r="U452" s="13"/>
      <c r="V452" s="13"/>
      <c r="W452" s="13"/>
      <c r="X452" s="13"/>
      <c r="Y452" s="13"/>
      <c r="Z452" s="13"/>
    </row>
    <row r="453" spans="1:29" ht="27.75" customHeight="1" x14ac:dyDescent="0.2">
      <c r="A453" s="107">
        <v>14817</v>
      </c>
      <c r="B453" s="190" t="s">
        <v>202</v>
      </c>
      <c r="C453" s="108">
        <v>0</v>
      </c>
      <c r="D453" s="108">
        <v>0</v>
      </c>
      <c r="E453" s="108">
        <v>0</v>
      </c>
      <c r="F453" s="13"/>
      <c r="G453" s="13"/>
      <c r="H453" s="13"/>
      <c r="I453" s="13"/>
      <c r="J453" s="13"/>
      <c r="K453" s="13"/>
      <c r="L453" s="13"/>
      <c r="M453" s="13"/>
      <c r="N453" s="13"/>
      <c r="O453" s="13"/>
      <c r="P453" s="13"/>
      <c r="Q453" s="13"/>
      <c r="R453" s="13"/>
      <c r="S453" s="13"/>
      <c r="T453" s="13"/>
      <c r="U453" s="13"/>
      <c r="V453" s="13"/>
      <c r="W453" s="13"/>
      <c r="X453" s="13"/>
      <c r="Y453" s="13"/>
      <c r="Z453" s="13"/>
    </row>
    <row r="454" spans="1:29" ht="27.75" customHeight="1" thickBot="1" x14ac:dyDescent="0.25">
      <c r="A454" s="109">
        <v>14899</v>
      </c>
      <c r="B454" s="191" t="s">
        <v>203</v>
      </c>
      <c r="C454" s="110">
        <v>0</v>
      </c>
      <c r="D454" s="110">
        <v>0</v>
      </c>
      <c r="E454" s="110">
        <v>0</v>
      </c>
      <c r="F454" s="13"/>
      <c r="G454" s="13"/>
      <c r="H454" s="13"/>
      <c r="I454" s="13"/>
      <c r="J454" s="13"/>
      <c r="K454" s="13"/>
      <c r="L454" s="13"/>
      <c r="M454" s="13"/>
      <c r="N454" s="13"/>
      <c r="O454" s="13"/>
      <c r="P454" s="13"/>
      <c r="Q454" s="13"/>
      <c r="R454" s="13"/>
      <c r="S454" s="13"/>
      <c r="T454" s="13"/>
      <c r="U454" s="13"/>
      <c r="V454" s="13"/>
      <c r="W454" s="13"/>
      <c r="X454" s="13"/>
      <c r="Y454" s="13"/>
      <c r="Z454" s="13"/>
    </row>
    <row r="455" spans="1:29" ht="13.5" thickBot="1" x14ac:dyDescent="0.25">
      <c r="A455" s="111"/>
      <c r="B455" s="112" t="s">
        <v>44</v>
      </c>
      <c r="C455" s="113">
        <f>SUM(C440:C454)</f>
        <v>0</v>
      </c>
      <c r="D455" s="113">
        <f>SUM(D440:D454)</f>
        <v>0</v>
      </c>
      <c r="E455" s="113">
        <f>SUM(E440:E454)</f>
        <v>0</v>
      </c>
      <c r="F455" s="13"/>
      <c r="G455" s="13"/>
      <c r="H455" s="13"/>
      <c r="I455" s="13"/>
      <c r="J455" s="13"/>
      <c r="K455" s="13"/>
      <c r="L455" s="13"/>
      <c r="M455" s="13"/>
      <c r="N455" s="13"/>
      <c r="O455" s="13"/>
      <c r="P455" s="13"/>
      <c r="Q455" s="13"/>
      <c r="R455" s="13"/>
      <c r="S455" s="13"/>
      <c r="T455" s="13"/>
      <c r="U455" s="13"/>
      <c r="V455" s="13"/>
      <c r="W455" s="13"/>
      <c r="X455" s="13"/>
      <c r="Y455" s="13"/>
      <c r="Z455" s="13"/>
    </row>
    <row r="456" spans="1:29"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row>
    <row r="457" spans="1:29"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row>
    <row r="458" spans="1:29"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row>
    <row r="459" spans="1:29" x14ac:dyDescent="0.2">
      <c r="A459" s="386" t="s">
        <v>204</v>
      </c>
      <c r="B459" s="386"/>
      <c r="C459" s="386"/>
      <c r="D459" s="386"/>
      <c r="E459" s="386"/>
      <c r="F459" s="386"/>
      <c r="G459" s="386"/>
      <c r="H459" s="13"/>
      <c r="I459" s="13"/>
      <c r="J459" s="13"/>
      <c r="K459" s="13"/>
      <c r="L459" s="13"/>
      <c r="M459" s="13"/>
      <c r="N459" s="13"/>
      <c r="O459" s="13"/>
      <c r="P459" s="13"/>
      <c r="Q459" s="13"/>
      <c r="R459" s="13"/>
      <c r="S459" s="13"/>
      <c r="T459" s="13"/>
      <c r="U459" s="13"/>
      <c r="V459" s="13"/>
      <c r="W459" s="13"/>
      <c r="X459" s="13"/>
      <c r="Y459" s="13"/>
      <c r="Z459" s="13"/>
      <c r="AA459" s="13"/>
      <c r="AB459" s="13"/>
      <c r="AC459" s="13"/>
    </row>
    <row r="460" spans="1:29" x14ac:dyDescent="0.2">
      <c r="A460" s="356" t="s">
        <v>86</v>
      </c>
      <c r="B460" s="357"/>
      <c r="C460" s="332" t="s">
        <v>528</v>
      </c>
      <c r="D460" s="332" t="s">
        <v>529</v>
      </c>
      <c r="E460" s="332" t="s">
        <v>530</v>
      </c>
      <c r="F460" s="332" t="s">
        <v>531</v>
      </c>
      <c r="G460" s="13"/>
      <c r="H460" s="13"/>
      <c r="I460" s="13"/>
      <c r="J460" s="13"/>
      <c r="K460" s="13"/>
      <c r="L460" s="13"/>
      <c r="M460" s="13"/>
      <c r="N460" s="13"/>
      <c r="O460" s="13"/>
      <c r="P460" s="13"/>
      <c r="Q460" s="13"/>
      <c r="R460" s="13"/>
      <c r="S460" s="13"/>
      <c r="T460" s="13"/>
      <c r="U460" s="13"/>
      <c r="V460" s="13"/>
      <c r="W460" s="13"/>
      <c r="X460" s="13"/>
      <c r="Y460" s="13"/>
      <c r="Z460" s="13"/>
      <c r="AA460" s="13"/>
    </row>
    <row r="461" spans="1:29" ht="39" customHeight="1" thickBot="1" x14ac:dyDescent="0.25">
      <c r="A461" s="103" t="s">
        <v>2</v>
      </c>
      <c r="B461" s="103" t="s">
        <v>3</v>
      </c>
      <c r="C461" s="333"/>
      <c r="D461" s="333"/>
      <c r="E461" s="333"/>
      <c r="F461" s="333"/>
      <c r="G461" s="13"/>
      <c r="H461" s="13"/>
      <c r="I461" s="13"/>
      <c r="J461" s="13"/>
      <c r="K461" s="13"/>
      <c r="L461" s="13"/>
      <c r="M461" s="13"/>
      <c r="N461" s="13"/>
      <c r="O461" s="13"/>
      <c r="P461" s="13"/>
      <c r="Q461" s="13"/>
      <c r="R461" s="13"/>
      <c r="S461" s="13"/>
      <c r="T461" s="13"/>
      <c r="U461" s="13"/>
      <c r="V461" s="13"/>
      <c r="W461" s="13"/>
      <c r="X461" s="13"/>
      <c r="Y461" s="13"/>
      <c r="Z461" s="13"/>
      <c r="AA461" s="13"/>
    </row>
    <row r="462" spans="1:29" ht="24" customHeight="1" x14ac:dyDescent="0.2">
      <c r="A462" s="105">
        <v>14101</v>
      </c>
      <c r="B462" s="188" t="s">
        <v>156</v>
      </c>
      <c r="C462" s="114">
        <v>1792101033</v>
      </c>
      <c r="D462" s="114">
        <v>0</v>
      </c>
      <c r="E462" s="114">
        <v>987252191</v>
      </c>
      <c r="F462" s="114">
        <v>804848842</v>
      </c>
      <c r="G462" s="13"/>
      <c r="H462" s="13"/>
      <c r="I462" s="13"/>
      <c r="J462" s="13"/>
      <c r="K462" s="13"/>
      <c r="L462" s="13"/>
      <c r="M462" s="13"/>
      <c r="N462" s="13"/>
      <c r="O462" s="13"/>
      <c r="P462" s="13"/>
      <c r="Q462" s="13"/>
      <c r="R462" s="13"/>
      <c r="S462" s="13"/>
      <c r="T462" s="13"/>
      <c r="U462" s="13"/>
      <c r="V462" s="13"/>
      <c r="W462" s="13"/>
      <c r="X462" s="13"/>
      <c r="Y462" s="13"/>
      <c r="Z462" s="13"/>
      <c r="AA462" s="13"/>
    </row>
    <row r="463" spans="1:29" ht="24" customHeight="1" x14ac:dyDescent="0.2">
      <c r="A463" s="107">
        <v>14102</v>
      </c>
      <c r="B463" s="190" t="s">
        <v>157</v>
      </c>
      <c r="C463" s="108">
        <v>446093993</v>
      </c>
      <c r="D463" s="108">
        <v>0</v>
      </c>
      <c r="E463" s="108">
        <v>355868526</v>
      </c>
      <c r="F463" s="108">
        <v>90225467</v>
      </c>
      <c r="G463" s="13"/>
      <c r="H463" s="13"/>
      <c r="I463" s="13"/>
      <c r="J463" s="13"/>
      <c r="K463" s="13"/>
      <c r="L463" s="13"/>
      <c r="M463" s="13"/>
      <c r="N463" s="13"/>
      <c r="O463" s="13"/>
      <c r="P463" s="13"/>
      <c r="Q463" s="13"/>
      <c r="R463" s="13"/>
      <c r="S463" s="13"/>
      <c r="T463" s="13"/>
      <c r="U463" s="13"/>
      <c r="V463" s="13"/>
      <c r="W463" s="13"/>
      <c r="X463" s="13"/>
      <c r="Y463" s="13"/>
      <c r="Z463" s="13"/>
      <c r="AA463" s="13"/>
    </row>
    <row r="464" spans="1:29" ht="24" customHeight="1" x14ac:dyDescent="0.2">
      <c r="A464" s="107">
        <v>14104</v>
      </c>
      <c r="B464" s="190" t="s">
        <v>158</v>
      </c>
      <c r="C464" s="108">
        <v>83164955</v>
      </c>
      <c r="D464" s="108">
        <v>0</v>
      </c>
      <c r="E464" s="108">
        <v>18074736</v>
      </c>
      <c r="F464" s="108">
        <v>65090219</v>
      </c>
      <c r="G464" s="13"/>
      <c r="H464" s="13"/>
      <c r="I464" s="13"/>
      <c r="J464" s="13"/>
      <c r="K464" s="13"/>
      <c r="L464" s="13"/>
      <c r="M464" s="13"/>
      <c r="N464" s="13"/>
      <c r="O464" s="13"/>
      <c r="P464" s="13"/>
      <c r="Q464" s="13"/>
      <c r="R464" s="13"/>
      <c r="S464" s="13"/>
      <c r="T464" s="13"/>
      <c r="U464" s="13"/>
      <c r="V464" s="13"/>
      <c r="W464" s="13"/>
      <c r="X464" s="13"/>
      <c r="Y464" s="13"/>
      <c r="Z464" s="13"/>
      <c r="AA464" s="13"/>
    </row>
    <row r="465" spans="1:29" ht="24" customHeight="1" x14ac:dyDescent="0.2">
      <c r="A465" s="107">
        <v>1410501</v>
      </c>
      <c r="B465" s="190" t="s">
        <v>159</v>
      </c>
      <c r="C465" s="108">
        <v>1780757339</v>
      </c>
      <c r="D465" s="108">
        <v>0</v>
      </c>
      <c r="E465" s="108">
        <v>613164932</v>
      </c>
      <c r="F465" s="108">
        <v>1167592407</v>
      </c>
      <c r="G465" s="13"/>
      <c r="H465" s="13"/>
      <c r="I465" s="13"/>
      <c r="J465" s="13"/>
      <c r="K465" s="13"/>
      <c r="L465" s="13"/>
      <c r="M465" s="13"/>
      <c r="N465" s="13"/>
      <c r="O465" s="13"/>
      <c r="P465" s="13"/>
      <c r="Q465" s="13"/>
      <c r="R465" s="13"/>
      <c r="S465" s="13"/>
      <c r="T465" s="13"/>
      <c r="U465" s="13"/>
      <c r="V465" s="13"/>
      <c r="W465" s="13"/>
      <c r="X465" s="13"/>
      <c r="Y465" s="13"/>
      <c r="Z465" s="13"/>
      <c r="AA465" s="13"/>
    </row>
    <row r="466" spans="1:29" ht="24" customHeight="1" x14ac:dyDescent="0.2">
      <c r="A466" s="107">
        <v>1410502</v>
      </c>
      <c r="B466" s="190" t="s">
        <v>160</v>
      </c>
      <c r="C466" s="108">
        <v>0</v>
      </c>
      <c r="D466" s="108">
        <v>0</v>
      </c>
      <c r="E466" s="108">
        <v>0</v>
      </c>
      <c r="F466" s="108">
        <v>0</v>
      </c>
      <c r="G466" s="13"/>
      <c r="H466" s="13"/>
      <c r="I466" s="13"/>
      <c r="J466" s="13"/>
      <c r="K466" s="13"/>
      <c r="L466" s="13"/>
      <c r="M466" s="13"/>
      <c r="N466" s="13"/>
      <c r="O466" s="13"/>
      <c r="P466" s="13"/>
      <c r="Q466" s="13"/>
      <c r="R466" s="13"/>
      <c r="S466" s="13"/>
      <c r="T466" s="13"/>
      <c r="U466" s="13"/>
      <c r="V466" s="13"/>
      <c r="W466" s="13"/>
      <c r="X466" s="13"/>
      <c r="Y466" s="13"/>
      <c r="Z466" s="13"/>
      <c r="AA466" s="13"/>
    </row>
    <row r="467" spans="1:29" ht="24" customHeight="1" x14ac:dyDescent="0.2">
      <c r="A467" s="107">
        <v>1410503</v>
      </c>
      <c r="B467" s="190" t="s">
        <v>161</v>
      </c>
      <c r="C467" s="108">
        <v>0</v>
      </c>
      <c r="D467" s="108">
        <v>0</v>
      </c>
      <c r="E467" s="108">
        <v>0</v>
      </c>
      <c r="F467" s="108">
        <v>0</v>
      </c>
      <c r="G467" s="13"/>
      <c r="H467" s="13"/>
      <c r="I467" s="13"/>
      <c r="J467" s="13"/>
      <c r="K467" s="13"/>
      <c r="L467" s="13"/>
      <c r="M467" s="13"/>
      <c r="N467" s="13"/>
      <c r="O467" s="13"/>
      <c r="P467" s="13"/>
      <c r="Q467" s="13"/>
      <c r="R467" s="13"/>
      <c r="S467" s="13"/>
      <c r="T467" s="13"/>
      <c r="U467" s="13"/>
      <c r="V467" s="13"/>
      <c r="W467" s="13"/>
      <c r="X467" s="13"/>
      <c r="Y467" s="13"/>
      <c r="Z467" s="13"/>
      <c r="AA467" s="13"/>
    </row>
    <row r="468" spans="1:29" ht="24" customHeight="1" x14ac:dyDescent="0.2">
      <c r="A468" s="107">
        <v>14106</v>
      </c>
      <c r="B468" s="190" t="s">
        <v>162</v>
      </c>
      <c r="C468" s="108">
        <v>60704361</v>
      </c>
      <c r="D468" s="108">
        <v>0</v>
      </c>
      <c r="E468" s="108">
        <v>22260132</v>
      </c>
      <c r="F468" s="108">
        <v>38444229</v>
      </c>
      <c r="G468" s="13"/>
      <c r="H468" s="13"/>
      <c r="I468" s="13"/>
      <c r="J468" s="13"/>
      <c r="K468" s="13"/>
      <c r="L468" s="13"/>
      <c r="M468" s="13"/>
      <c r="N468" s="13"/>
      <c r="O468" s="13"/>
      <c r="P468" s="13"/>
      <c r="Q468" s="13"/>
      <c r="R468" s="13"/>
      <c r="S468" s="13"/>
      <c r="T468" s="13"/>
      <c r="U468" s="13"/>
      <c r="V468" s="13"/>
      <c r="W468" s="13"/>
      <c r="X468" s="13"/>
      <c r="Y468" s="13"/>
      <c r="Z468" s="13"/>
      <c r="AA468" s="13"/>
    </row>
    <row r="469" spans="1:29" ht="24" customHeight="1" x14ac:dyDescent="0.2">
      <c r="A469" s="107">
        <v>14107</v>
      </c>
      <c r="B469" s="190" t="s">
        <v>163</v>
      </c>
      <c r="C469" s="108">
        <v>4988501</v>
      </c>
      <c r="D469" s="108">
        <v>0</v>
      </c>
      <c r="E469" s="108">
        <v>3194186</v>
      </c>
      <c r="F469" s="108">
        <v>1794315</v>
      </c>
      <c r="G469" s="13"/>
      <c r="H469" s="13"/>
      <c r="I469" s="13"/>
      <c r="J469" s="13"/>
      <c r="K469" s="13"/>
      <c r="L469" s="13"/>
      <c r="M469" s="13"/>
      <c r="N469" s="13"/>
      <c r="O469" s="13"/>
      <c r="P469" s="13"/>
      <c r="Q469" s="13"/>
      <c r="R469" s="13"/>
      <c r="S469" s="13"/>
      <c r="T469" s="13"/>
      <c r="U469" s="13"/>
      <c r="V469" s="13"/>
      <c r="W469" s="13"/>
      <c r="X469" s="13"/>
      <c r="Y469" s="13"/>
      <c r="Z469" s="13"/>
      <c r="AA469" s="13"/>
    </row>
    <row r="470" spans="1:29" ht="24" customHeight="1" x14ac:dyDescent="0.2">
      <c r="A470" s="107">
        <v>14108</v>
      </c>
      <c r="B470" s="190" t="s">
        <v>164</v>
      </c>
      <c r="C470" s="108">
        <v>86032879</v>
      </c>
      <c r="D470" s="108">
        <v>0</v>
      </c>
      <c r="E470" s="108">
        <v>28981307</v>
      </c>
      <c r="F470" s="108">
        <v>57051572</v>
      </c>
      <c r="G470" s="13"/>
      <c r="H470" s="13"/>
      <c r="I470" s="13"/>
      <c r="J470" s="13"/>
      <c r="K470" s="13"/>
      <c r="L470" s="13"/>
      <c r="M470" s="13"/>
      <c r="N470" s="13"/>
      <c r="O470" s="13"/>
      <c r="P470" s="13"/>
      <c r="Q470" s="13"/>
      <c r="R470" s="13"/>
      <c r="S470" s="13"/>
      <c r="T470" s="13"/>
      <c r="U470" s="13"/>
      <c r="V470" s="13"/>
      <c r="W470" s="13"/>
      <c r="X470" s="13"/>
      <c r="Y470" s="13"/>
      <c r="Z470" s="13"/>
      <c r="AA470" s="13"/>
    </row>
    <row r="471" spans="1:29" ht="24" customHeight="1" x14ac:dyDescent="0.2">
      <c r="A471" s="107">
        <v>14109</v>
      </c>
      <c r="B471" s="190" t="s">
        <v>165</v>
      </c>
      <c r="C471" s="108">
        <v>2566852</v>
      </c>
      <c r="D471" s="108">
        <v>0</v>
      </c>
      <c r="E471" s="108">
        <v>844915</v>
      </c>
      <c r="F471" s="108">
        <v>1721937</v>
      </c>
      <c r="G471" s="13"/>
      <c r="H471" s="13"/>
      <c r="I471" s="13"/>
      <c r="J471" s="13"/>
      <c r="K471" s="13"/>
      <c r="L471" s="13"/>
      <c r="M471" s="13"/>
      <c r="N471" s="13"/>
      <c r="O471" s="13"/>
      <c r="P471" s="13"/>
      <c r="Q471" s="13"/>
      <c r="R471" s="13"/>
      <c r="S471" s="13"/>
      <c r="T471" s="13"/>
      <c r="U471" s="13"/>
      <c r="V471" s="13"/>
      <c r="W471" s="13"/>
      <c r="X471" s="13"/>
      <c r="Y471" s="13"/>
      <c r="Z471" s="13"/>
      <c r="AA471" s="13"/>
    </row>
    <row r="472" spans="1:29" ht="24" customHeight="1" x14ac:dyDescent="0.2">
      <c r="A472" s="107">
        <v>14110</v>
      </c>
      <c r="B472" s="190" t="s">
        <v>166</v>
      </c>
      <c r="C472" s="108">
        <v>0</v>
      </c>
      <c r="D472" s="108">
        <v>0</v>
      </c>
      <c r="E472" s="108">
        <v>0</v>
      </c>
      <c r="F472" s="108">
        <v>0</v>
      </c>
      <c r="G472" s="13"/>
      <c r="H472" s="13"/>
      <c r="I472" s="13"/>
      <c r="J472" s="13"/>
      <c r="K472" s="13"/>
      <c r="L472" s="13"/>
      <c r="M472" s="13"/>
      <c r="N472" s="13"/>
      <c r="O472" s="13"/>
      <c r="P472" s="13"/>
      <c r="Q472" s="13"/>
      <c r="R472" s="13"/>
      <c r="S472" s="13"/>
      <c r="T472" s="13"/>
      <c r="U472" s="13"/>
      <c r="V472" s="13"/>
      <c r="W472" s="13"/>
      <c r="X472" s="13"/>
      <c r="Y472" s="13"/>
      <c r="Z472" s="13"/>
      <c r="AA472" s="13"/>
    </row>
    <row r="473" spans="1:29" ht="24" customHeight="1" x14ac:dyDescent="0.2">
      <c r="A473" s="107">
        <v>14112</v>
      </c>
      <c r="B473" s="190" t="s">
        <v>167</v>
      </c>
      <c r="C473" s="108">
        <v>476000</v>
      </c>
      <c r="D473" s="108">
        <v>0</v>
      </c>
      <c r="E473" s="108">
        <v>0</v>
      </c>
      <c r="F473" s="108">
        <v>476000</v>
      </c>
      <c r="G473" s="13"/>
      <c r="H473" s="13"/>
      <c r="I473" s="13"/>
      <c r="J473" s="13"/>
      <c r="K473" s="13"/>
      <c r="L473" s="13"/>
      <c r="M473" s="13"/>
      <c r="N473" s="13"/>
      <c r="O473" s="13"/>
      <c r="P473" s="13"/>
      <c r="Q473" s="13"/>
      <c r="R473" s="13"/>
      <c r="S473" s="13"/>
      <c r="T473" s="13"/>
      <c r="U473" s="13"/>
      <c r="V473" s="13"/>
      <c r="W473" s="13"/>
      <c r="X473" s="13"/>
      <c r="Y473" s="13"/>
      <c r="Z473" s="13"/>
      <c r="AA473" s="13"/>
    </row>
    <row r="474" spans="1:29" ht="24" customHeight="1" x14ac:dyDescent="0.2">
      <c r="A474" s="107">
        <v>14113</v>
      </c>
      <c r="B474" s="190" t="s">
        <v>168</v>
      </c>
      <c r="C474" s="108">
        <v>5390377320</v>
      </c>
      <c r="D474" s="108">
        <v>0</v>
      </c>
      <c r="E474" s="108">
        <v>0</v>
      </c>
      <c r="F474" s="108">
        <v>5390377320</v>
      </c>
      <c r="G474" s="13"/>
      <c r="H474" s="13"/>
      <c r="I474" s="13"/>
      <c r="J474" s="13"/>
      <c r="K474" s="13"/>
      <c r="L474" s="13"/>
      <c r="M474" s="13"/>
      <c r="N474" s="13"/>
      <c r="O474" s="13"/>
      <c r="P474" s="13"/>
      <c r="Q474" s="13"/>
      <c r="R474" s="13"/>
      <c r="S474" s="13"/>
      <c r="T474" s="13"/>
      <c r="U474" s="13"/>
      <c r="V474" s="13"/>
      <c r="W474" s="13"/>
      <c r="X474" s="13"/>
      <c r="Y474" s="13"/>
      <c r="Z474" s="13"/>
      <c r="AA474" s="13"/>
    </row>
    <row r="475" spans="1:29" ht="24" customHeight="1" x14ac:dyDescent="0.2">
      <c r="A475" s="107">
        <v>14114</v>
      </c>
      <c r="B475" s="190" t="s">
        <v>169</v>
      </c>
      <c r="C475" s="108">
        <v>0</v>
      </c>
      <c r="D475" s="108">
        <v>0</v>
      </c>
      <c r="E475" s="108">
        <v>0</v>
      </c>
      <c r="F475" s="108">
        <v>0</v>
      </c>
      <c r="G475" s="13"/>
      <c r="H475" s="13"/>
      <c r="I475" s="13"/>
      <c r="J475" s="13"/>
      <c r="K475" s="13"/>
      <c r="L475" s="13"/>
      <c r="M475" s="13"/>
      <c r="N475" s="13"/>
      <c r="O475" s="13"/>
      <c r="P475" s="13"/>
      <c r="Q475" s="13"/>
      <c r="R475" s="13"/>
      <c r="S475" s="13"/>
      <c r="T475" s="13"/>
      <c r="U475" s="13"/>
      <c r="V475" s="13"/>
      <c r="W475" s="13"/>
      <c r="X475" s="13"/>
      <c r="Y475" s="13"/>
      <c r="Z475" s="13"/>
      <c r="AA475" s="13"/>
    </row>
    <row r="476" spans="1:29" ht="24" customHeight="1" thickBot="1" x14ac:dyDescent="0.25">
      <c r="A476" s="109">
        <v>14199</v>
      </c>
      <c r="B476" s="191" t="s">
        <v>170</v>
      </c>
      <c r="C476" s="110">
        <v>236810</v>
      </c>
      <c r="D476" s="110">
        <v>0</v>
      </c>
      <c r="E476" s="110">
        <v>0</v>
      </c>
      <c r="F476" s="110">
        <v>236810</v>
      </c>
      <c r="G476" s="13"/>
      <c r="H476" s="13"/>
      <c r="I476" s="13"/>
      <c r="J476" s="13"/>
      <c r="K476" s="13"/>
      <c r="L476" s="13"/>
      <c r="M476" s="13"/>
      <c r="N476" s="13"/>
      <c r="O476" s="13"/>
      <c r="P476" s="13"/>
      <c r="Q476" s="13"/>
      <c r="R476" s="13"/>
      <c r="S476" s="13"/>
      <c r="T476" s="13"/>
      <c r="U476" s="13"/>
      <c r="V476" s="13"/>
      <c r="W476" s="13"/>
      <c r="X476" s="13"/>
      <c r="Y476" s="13"/>
      <c r="Z476" s="13"/>
      <c r="AA476" s="13"/>
    </row>
    <row r="477" spans="1:29" ht="13.5" thickBot="1" x14ac:dyDescent="0.25">
      <c r="A477" s="111"/>
      <c r="B477" s="112" t="s">
        <v>44</v>
      </c>
      <c r="C477" s="113">
        <f>SUM(C462:C476)</f>
        <v>9647500043</v>
      </c>
      <c r="D477" s="113">
        <f>SUM(D462:D476)</f>
        <v>0</v>
      </c>
      <c r="E477" s="113">
        <f>SUM(E462:E476)</f>
        <v>2029640925</v>
      </c>
      <c r="F477" s="113">
        <f>SUM(F462:F476)</f>
        <v>7617859118</v>
      </c>
      <c r="G477" s="13"/>
      <c r="H477" s="13"/>
      <c r="I477" s="13"/>
      <c r="J477" s="13"/>
      <c r="K477" s="13"/>
      <c r="L477" s="13"/>
      <c r="M477" s="13"/>
      <c r="N477" s="13"/>
      <c r="O477" s="13"/>
      <c r="P477" s="13"/>
      <c r="Q477" s="13"/>
      <c r="R477" s="13"/>
      <c r="S477" s="13"/>
      <c r="T477" s="13"/>
      <c r="U477" s="13"/>
      <c r="V477" s="13"/>
      <c r="W477" s="13"/>
      <c r="X477" s="13"/>
      <c r="Y477" s="13"/>
      <c r="Z477" s="13"/>
      <c r="AA477" s="13"/>
    </row>
    <row r="478" spans="1:29" ht="37.5" customHeight="1" thickBot="1" x14ac:dyDescent="0.25">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row>
    <row r="479" spans="1:29" ht="13.5" thickBot="1" x14ac:dyDescent="0.25">
      <c r="A479" s="356" t="s">
        <v>86</v>
      </c>
      <c r="B479" s="357"/>
      <c r="C479" s="332" t="s">
        <v>532</v>
      </c>
      <c r="D479" s="332" t="s">
        <v>533</v>
      </c>
      <c r="E479" s="332" t="s">
        <v>534</v>
      </c>
      <c r="F479" s="332" t="s">
        <v>531</v>
      </c>
      <c r="G479" s="13"/>
      <c r="H479" s="13"/>
      <c r="I479" s="13"/>
      <c r="J479" s="13"/>
      <c r="K479" s="13"/>
      <c r="L479" s="13"/>
      <c r="M479" s="13"/>
      <c r="N479" s="13"/>
      <c r="O479" s="13"/>
      <c r="P479" s="13"/>
      <c r="Q479" s="13"/>
      <c r="R479" s="13"/>
      <c r="S479" s="13"/>
      <c r="T479" s="13"/>
      <c r="U479" s="13"/>
      <c r="V479" s="13"/>
      <c r="W479" s="13"/>
      <c r="X479" s="13"/>
      <c r="Y479" s="13"/>
      <c r="Z479" s="13"/>
      <c r="AA479" s="13"/>
    </row>
    <row r="480" spans="1:29" ht="33.75" customHeight="1" thickBot="1" x14ac:dyDescent="0.25">
      <c r="A480" s="103" t="s">
        <v>2</v>
      </c>
      <c r="B480" s="103" t="s">
        <v>3</v>
      </c>
      <c r="C480" s="333"/>
      <c r="D480" s="333"/>
      <c r="E480" s="333"/>
      <c r="F480" s="33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8" customHeight="1" x14ac:dyDescent="0.2">
      <c r="A481" s="105">
        <v>14101</v>
      </c>
      <c r="B481" s="188" t="s">
        <v>156</v>
      </c>
      <c r="C481" s="114">
        <v>1469505950</v>
      </c>
      <c r="D481" s="114">
        <v>0</v>
      </c>
      <c r="E481" s="114">
        <v>987252191</v>
      </c>
      <c r="F481" s="114">
        <v>482253759</v>
      </c>
      <c r="G481" s="13"/>
      <c r="H481" s="13"/>
      <c r="I481" s="13"/>
      <c r="J481" s="13"/>
      <c r="K481" s="13"/>
      <c r="L481" s="13"/>
      <c r="M481" s="13"/>
      <c r="N481" s="13"/>
      <c r="O481" s="13"/>
      <c r="P481" s="13"/>
      <c r="Q481" s="13"/>
      <c r="R481" s="13"/>
      <c r="S481" s="13"/>
      <c r="T481" s="13"/>
      <c r="U481" s="13"/>
      <c r="V481" s="13"/>
      <c r="W481" s="13"/>
      <c r="X481" s="13"/>
      <c r="Y481" s="13"/>
      <c r="Z481" s="13"/>
      <c r="AA481" s="13"/>
    </row>
    <row r="482" spans="1:27" ht="22.5" x14ac:dyDescent="0.2">
      <c r="A482" s="107">
        <v>14102</v>
      </c>
      <c r="B482" s="190" t="s">
        <v>157</v>
      </c>
      <c r="C482" s="108">
        <v>442987310</v>
      </c>
      <c r="D482" s="108">
        <v>0</v>
      </c>
      <c r="E482" s="108">
        <v>355868526</v>
      </c>
      <c r="F482" s="108">
        <v>87118784</v>
      </c>
      <c r="G482" s="13"/>
      <c r="H482" s="13"/>
      <c r="I482" s="13"/>
      <c r="J482" s="13"/>
      <c r="K482" s="13"/>
      <c r="L482" s="13"/>
      <c r="M482" s="13"/>
      <c r="N482" s="13"/>
      <c r="O482" s="13"/>
      <c r="P482" s="13"/>
      <c r="Q482" s="13"/>
      <c r="R482" s="13"/>
      <c r="S482" s="13"/>
      <c r="T482" s="13"/>
      <c r="U482" s="13"/>
      <c r="V482" s="13"/>
      <c r="W482" s="13"/>
      <c r="X482" s="13"/>
      <c r="Y482" s="13"/>
      <c r="Z482" s="13"/>
      <c r="AA482" s="13"/>
    </row>
    <row r="483" spans="1:27" ht="18" customHeight="1" x14ac:dyDescent="0.2">
      <c r="A483" s="107">
        <v>14104</v>
      </c>
      <c r="B483" s="190" t="s">
        <v>158</v>
      </c>
      <c r="C483" s="108">
        <v>30133095</v>
      </c>
      <c r="D483" s="108">
        <v>0</v>
      </c>
      <c r="E483" s="108">
        <v>18074736</v>
      </c>
      <c r="F483" s="108">
        <v>12058359</v>
      </c>
      <c r="G483" s="13"/>
      <c r="H483" s="13"/>
      <c r="I483" s="13"/>
      <c r="J483" s="13"/>
      <c r="K483" s="13"/>
      <c r="L483" s="13"/>
      <c r="M483" s="13"/>
      <c r="N483" s="13"/>
      <c r="O483" s="13"/>
      <c r="P483" s="13"/>
      <c r="Q483" s="13"/>
      <c r="R483" s="13"/>
      <c r="S483" s="13"/>
      <c r="T483" s="13"/>
      <c r="U483" s="13"/>
      <c r="V483" s="13"/>
      <c r="W483" s="13"/>
      <c r="X483" s="13"/>
      <c r="Y483" s="13"/>
      <c r="Z483" s="13"/>
      <c r="AA483" s="13"/>
    </row>
    <row r="484" spans="1:27" ht="18" customHeight="1" x14ac:dyDescent="0.2">
      <c r="A484" s="107">
        <v>1410501</v>
      </c>
      <c r="B484" s="190" t="s">
        <v>159</v>
      </c>
      <c r="C484" s="108">
        <v>1776833909</v>
      </c>
      <c r="D484" s="108">
        <v>0</v>
      </c>
      <c r="E484" s="108">
        <v>613164932</v>
      </c>
      <c r="F484" s="108">
        <v>1163668977</v>
      </c>
      <c r="G484" s="13"/>
      <c r="H484" s="13"/>
      <c r="I484" s="13"/>
      <c r="J484" s="13"/>
      <c r="K484" s="13"/>
      <c r="L484" s="13"/>
      <c r="M484" s="13"/>
      <c r="N484" s="13"/>
      <c r="O484" s="13"/>
      <c r="P484" s="13"/>
      <c r="Q484" s="13"/>
      <c r="R484" s="13"/>
      <c r="S484" s="13"/>
      <c r="T484" s="13"/>
      <c r="U484" s="13"/>
      <c r="V484" s="13"/>
      <c r="W484" s="13"/>
      <c r="X484" s="13"/>
      <c r="Y484" s="13"/>
      <c r="Z484" s="13"/>
      <c r="AA484" s="13"/>
    </row>
    <row r="485" spans="1:27" ht="18" customHeight="1" x14ac:dyDescent="0.2">
      <c r="A485" s="107">
        <v>1410502</v>
      </c>
      <c r="B485" s="190" t="s">
        <v>160</v>
      </c>
      <c r="C485" s="108">
        <v>0</v>
      </c>
      <c r="D485" s="108">
        <v>0</v>
      </c>
      <c r="E485" s="108">
        <v>0</v>
      </c>
      <c r="F485" s="108">
        <v>0</v>
      </c>
      <c r="G485" s="13"/>
      <c r="H485" s="13"/>
      <c r="I485" s="13"/>
      <c r="J485" s="13"/>
      <c r="K485" s="13"/>
      <c r="L485" s="13"/>
      <c r="M485" s="13"/>
      <c r="N485" s="13"/>
      <c r="O485" s="13"/>
      <c r="P485" s="13"/>
      <c r="Q485" s="13"/>
      <c r="R485" s="13"/>
      <c r="S485" s="13"/>
      <c r="T485" s="13"/>
      <c r="U485" s="13"/>
      <c r="V485" s="13"/>
      <c r="W485" s="13"/>
      <c r="X485" s="13"/>
      <c r="Y485" s="13"/>
      <c r="Z485" s="13"/>
      <c r="AA485" s="13"/>
    </row>
    <row r="486" spans="1:27" ht="18" customHeight="1" x14ac:dyDescent="0.2">
      <c r="A486" s="107">
        <v>1410503</v>
      </c>
      <c r="B486" s="190" t="s">
        <v>161</v>
      </c>
      <c r="C486" s="108">
        <v>0</v>
      </c>
      <c r="D486" s="108">
        <v>0</v>
      </c>
      <c r="E486" s="108">
        <v>0</v>
      </c>
      <c r="F486" s="108">
        <v>0</v>
      </c>
      <c r="G486" s="13"/>
      <c r="H486" s="13"/>
      <c r="I486" s="13"/>
      <c r="J486" s="13"/>
      <c r="K486" s="13"/>
      <c r="L486" s="13"/>
      <c r="M486" s="13"/>
      <c r="N486" s="13"/>
      <c r="O486" s="13"/>
      <c r="P486" s="13"/>
      <c r="Q486" s="13"/>
      <c r="R486" s="13"/>
      <c r="S486" s="13"/>
      <c r="T486" s="13"/>
      <c r="U486" s="13"/>
      <c r="V486" s="13"/>
      <c r="W486" s="13"/>
      <c r="X486" s="13"/>
      <c r="Y486" s="13"/>
      <c r="Z486" s="13"/>
      <c r="AA486" s="13"/>
    </row>
    <row r="487" spans="1:27" ht="18" customHeight="1" x14ac:dyDescent="0.2">
      <c r="A487" s="107">
        <v>14106</v>
      </c>
      <c r="B487" s="190" t="s">
        <v>162</v>
      </c>
      <c r="C487" s="108">
        <v>55538073</v>
      </c>
      <c r="D487" s="108">
        <v>0</v>
      </c>
      <c r="E487" s="108">
        <v>22260132</v>
      </c>
      <c r="F487" s="108">
        <v>33277941</v>
      </c>
      <c r="G487" s="13"/>
      <c r="H487" s="13"/>
      <c r="I487" s="13"/>
      <c r="J487" s="13"/>
      <c r="K487" s="13"/>
      <c r="L487" s="13"/>
      <c r="M487" s="13"/>
      <c r="N487" s="13"/>
      <c r="O487" s="13"/>
      <c r="P487" s="13"/>
      <c r="Q487" s="13"/>
      <c r="R487" s="13"/>
      <c r="S487" s="13"/>
      <c r="T487" s="13"/>
      <c r="U487" s="13"/>
      <c r="V487" s="13"/>
      <c r="W487" s="13"/>
      <c r="X487" s="13"/>
      <c r="Y487" s="13"/>
      <c r="Z487" s="13"/>
      <c r="AA487" s="13"/>
    </row>
    <row r="488" spans="1:27" ht="18" customHeight="1" x14ac:dyDescent="0.2">
      <c r="A488" s="107">
        <v>14107</v>
      </c>
      <c r="B488" s="190" t="s">
        <v>163</v>
      </c>
      <c r="C488" s="108">
        <v>4988501</v>
      </c>
      <c r="D488" s="108">
        <v>0</v>
      </c>
      <c r="E488" s="108">
        <v>3194186</v>
      </c>
      <c r="F488" s="108">
        <v>1794315</v>
      </c>
      <c r="G488" s="13"/>
      <c r="H488" s="13"/>
      <c r="I488" s="13"/>
      <c r="J488" s="13"/>
      <c r="K488" s="13"/>
      <c r="L488" s="13"/>
      <c r="M488" s="13"/>
      <c r="N488" s="13"/>
      <c r="O488" s="13"/>
      <c r="P488" s="13"/>
      <c r="Q488" s="13"/>
      <c r="R488" s="13"/>
      <c r="S488" s="13"/>
      <c r="T488" s="13"/>
      <c r="U488" s="13"/>
      <c r="V488" s="13"/>
      <c r="W488" s="13"/>
      <c r="X488" s="13"/>
      <c r="Y488" s="13"/>
      <c r="Z488" s="13"/>
      <c r="AA488" s="13"/>
    </row>
    <row r="489" spans="1:27" ht="18" customHeight="1" x14ac:dyDescent="0.2">
      <c r="A489" s="107">
        <v>14108</v>
      </c>
      <c r="B489" s="190" t="s">
        <v>164</v>
      </c>
      <c r="C489" s="108">
        <v>76493757</v>
      </c>
      <c r="D489" s="108">
        <v>0</v>
      </c>
      <c r="E489" s="108">
        <v>28981307</v>
      </c>
      <c r="F489" s="108">
        <v>47512450</v>
      </c>
      <c r="G489" s="13"/>
      <c r="H489" s="13"/>
      <c r="I489" s="13"/>
      <c r="J489" s="13"/>
      <c r="K489" s="13"/>
      <c r="L489" s="13"/>
      <c r="M489" s="13"/>
      <c r="N489" s="13"/>
      <c r="O489" s="13"/>
      <c r="P489" s="13"/>
      <c r="Q489" s="13"/>
      <c r="R489" s="13"/>
      <c r="S489" s="13"/>
      <c r="T489" s="13"/>
      <c r="U489" s="13"/>
      <c r="V489" s="13"/>
      <c r="W489" s="13"/>
      <c r="X489" s="13"/>
      <c r="Y489" s="13"/>
      <c r="Z489" s="13"/>
      <c r="AA489" s="13"/>
    </row>
    <row r="490" spans="1:27" ht="18" customHeight="1" x14ac:dyDescent="0.2">
      <c r="A490" s="107">
        <v>14109</v>
      </c>
      <c r="B490" s="190" t="s">
        <v>165</v>
      </c>
      <c r="C490" s="108">
        <v>2566852</v>
      </c>
      <c r="D490" s="108">
        <v>0</v>
      </c>
      <c r="E490" s="108">
        <v>844915</v>
      </c>
      <c r="F490" s="108">
        <v>1721937</v>
      </c>
      <c r="G490" s="13"/>
      <c r="H490" s="13"/>
      <c r="I490" s="13"/>
      <c r="J490" s="13"/>
      <c r="K490" s="13"/>
      <c r="L490" s="13"/>
      <c r="M490" s="13"/>
      <c r="N490" s="13"/>
      <c r="O490" s="13"/>
      <c r="P490" s="13"/>
      <c r="Q490" s="13"/>
      <c r="R490" s="13"/>
      <c r="S490" s="13"/>
      <c r="T490" s="13"/>
      <c r="U490" s="13"/>
      <c r="V490" s="13"/>
      <c r="W490" s="13"/>
      <c r="X490" s="13"/>
      <c r="Y490" s="13"/>
      <c r="Z490" s="13"/>
      <c r="AA490" s="13"/>
    </row>
    <row r="491" spans="1:27" ht="18" customHeight="1" x14ac:dyDescent="0.2">
      <c r="A491" s="107">
        <v>14110</v>
      </c>
      <c r="B491" s="190" t="s">
        <v>166</v>
      </c>
      <c r="C491" s="108">
        <v>0</v>
      </c>
      <c r="D491" s="108">
        <v>0</v>
      </c>
      <c r="E491" s="108">
        <v>0</v>
      </c>
      <c r="F491" s="108">
        <v>0</v>
      </c>
      <c r="G491" s="13"/>
      <c r="H491" s="13"/>
      <c r="I491" s="13"/>
      <c r="J491" s="13"/>
      <c r="K491" s="13"/>
      <c r="L491" s="13"/>
      <c r="M491" s="13"/>
      <c r="N491" s="13"/>
      <c r="O491" s="13"/>
      <c r="P491" s="13"/>
      <c r="Q491" s="13"/>
      <c r="R491" s="13"/>
      <c r="S491" s="13"/>
      <c r="T491" s="13"/>
      <c r="U491" s="13"/>
      <c r="V491" s="13"/>
      <c r="W491" s="13"/>
      <c r="X491" s="13"/>
      <c r="Y491" s="13"/>
      <c r="Z491" s="13"/>
      <c r="AA491" s="13"/>
    </row>
    <row r="492" spans="1:27" ht="18" customHeight="1" x14ac:dyDescent="0.2">
      <c r="A492" s="107">
        <v>14112</v>
      </c>
      <c r="B492" s="190" t="s">
        <v>167</v>
      </c>
      <c r="C492" s="108">
        <v>476000</v>
      </c>
      <c r="D492" s="108">
        <v>0</v>
      </c>
      <c r="E492" s="108">
        <v>0</v>
      </c>
      <c r="F492" s="108">
        <v>476000</v>
      </c>
      <c r="G492" s="13"/>
      <c r="H492" s="13"/>
      <c r="I492" s="13"/>
      <c r="J492" s="13"/>
      <c r="K492" s="13"/>
      <c r="L492" s="13"/>
      <c r="M492" s="13"/>
      <c r="N492" s="13"/>
      <c r="O492" s="13"/>
      <c r="P492" s="13"/>
      <c r="Q492" s="13"/>
      <c r="R492" s="13"/>
      <c r="S492" s="13"/>
      <c r="T492" s="13"/>
      <c r="U492" s="13"/>
      <c r="V492" s="13"/>
      <c r="W492" s="13"/>
      <c r="X492" s="13"/>
      <c r="Y492" s="13"/>
      <c r="Z492" s="13"/>
      <c r="AA492" s="13"/>
    </row>
    <row r="493" spans="1:27" ht="18" customHeight="1" x14ac:dyDescent="0.2">
      <c r="A493" s="107">
        <v>14113</v>
      </c>
      <c r="B493" s="190" t="s">
        <v>168</v>
      </c>
      <c r="C493" s="108">
        <v>5390377320</v>
      </c>
      <c r="D493" s="108">
        <v>0</v>
      </c>
      <c r="E493" s="108">
        <v>0</v>
      </c>
      <c r="F493" s="108">
        <v>5390377320</v>
      </c>
      <c r="G493" s="13"/>
      <c r="H493" s="13"/>
      <c r="I493" s="13"/>
      <c r="J493" s="13"/>
      <c r="K493" s="13"/>
      <c r="L493" s="13"/>
      <c r="M493" s="13"/>
      <c r="N493" s="13"/>
      <c r="O493" s="13"/>
      <c r="P493" s="13"/>
      <c r="Q493" s="13"/>
      <c r="R493" s="13"/>
      <c r="S493" s="13"/>
      <c r="T493" s="13"/>
      <c r="U493" s="13"/>
      <c r="V493" s="13"/>
      <c r="W493" s="13"/>
      <c r="X493" s="13"/>
      <c r="Y493" s="13"/>
      <c r="Z493" s="13"/>
      <c r="AA493" s="13"/>
    </row>
    <row r="494" spans="1:27" ht="18" customHeight="1" x14ac:dyDescent="0.2">
      <c r="A494" s="107">
        <v>14114</v>
      </c>
      <c r="B494" s="190" t="s">
        <v>169</v>
      </c>
      <c r="C494" s="108">
        <v>0</v>
      </c>
      <c r="D494" s="108">
        <v>0</v>
      </c>
      <c r="E494" s="108">
        <v>0</v>
      </c>
      <c r="F494" s="108">
        <v>0</v>
      </c>
      <c r="G494" s="13"/>
      <c r="H494" s="13"/>
      <c r="I494" s="13"/>
      <c r="J494" s="13"/>
      <c r="K494" s="13"/>
      <c r="L494" s="13"/>
      <c r="M494" s="13"/>
      <c r="N494" s="13"/>
      <c r="O494" s="13"/>
      <c r="P494" s="13"/>
      <c r="Q494" s="13"/>
      <c r="R494" s="13"/>
      <c r="S494" s="13"/>
      <c r="T494" s="13"/>
      <c r="U494" s="13"/>
      <c r="V494" s="13"/>
      <c r="W494" s="13"/>
      <c r="X494" s="13"/>
      <c r="Y494" s="13"/>
      <c r="Z494" s="13"/>
      <c r="AA494" s="13"/>
    </row>
    <row r="495" spans="1:27" ht="18" customHeight="1" thickBot="1" x14ac:dyDescent="0.25">
      <c r="A495" s="109">
        <v>14199</v>
      </c>
      <c r="B495" s="191" t="s">
        <v>170</v>
      </c>
      <c r="C495" s="110">
        <v>0</v>
      </c>
      <c r="D495" s="110">
        <v>0</v>
      </c>
      <c r="E495" s="110">
        <v>0</v>
      </c>
      <c r="F495" s="110">
        <v>0</v>
      </c>
      <c r="G495" s="13"/>
      <c r="H495" s="13"/>
      <c r="I495" s="13"/>
      <c r="J495" s="13"/>
      <c r="K495" s="13"/>
      <c r="L495" s="13"/>
      <c r="M495" s="13"/>
      <c r="N495" s="13"/>
      <c r="O495" s="13"/>
      <c r="P495" s="13"/>
      <c r="Q495" s="13"/>
      <c r="R495" s="13"/>
      <c r="S495" s="13"/>
      <c r="T495" s="13"/>
      <c r="U495" s="13"/>
      <c r="V495" s="13"/>
      <c r="W495" s="13"/>
      <c r="X495" s="13"/>
      <c r="Y495" s="13"/>
      <c r="Z495" s="13"/>
      <c r="AA495" s="13"/>
    </row>
    <row r="496" spans="1:27" ht="13.5" thickBot="1" x14ac:dyDescent="0.25">
      <c r="A496" s="111"/>
      <c r="B496" s="112" t="s">
        <v>44</v>
      </c>
      <c r="C496" s="113">
        <f>SUM(C481:C495)</f>
        <v>9249900767</v>
      </c>
      <c r="D496" s="113">
        <f>SUM(D481:D495)</f>
        <v>0</v>
      </c>
      <c r="E496" s="113">
        <f>SUM(E481:E495)</f>
        <v>2029640925</v>
      </c>
      <c r="F496" s="113">
        <f>SUM(F481:F495)</f>
        <v>7220259842</v>
      </c>
      <c r="G496" s="13"/>
      <c r="H496" s="13"/>
      <c r="I496" s="13"/>
      <c r="J496" s="13"/>
      <c r="K496" s="13"/>
      <c r="L496" s="13"/>
      <c r="M496" s="13"/>
      <c r="N496" s="13"/>
      <c r="O496" s="13"/>
      <c r="P496" s="13"/>
      <c r="Q496" s="13"/>
      <c r="R496" s="13"/>
      <c r="S496" s="13"/>
      <c r="T496" s="13"/>
      <c r="U496" s="13"/>
      <c r="V496" s="13"/>
      <c r="W496" s="13"/>
      <c r="X496" s="13"/>
      <c r="Y496" s="13"/>
      <c r="Z496" s="13"/>
      <c r="AA496" s="13"/>
    </row>
    <row r="497" spans="1:29"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row>
    <row r="498" spans="1:29"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row>
    <row r="499" spans="1:29"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row>
    <row r="500" spans="1:29" x14ac:dyDescent="0.2">
      <c r="A500" s="386" t="s">
        <v>205</v>
      </c>
      <c r="B500" s="386"/>
      <c r="C500" s="386"/>
      <c r="D500" s="386"/>
      <c r="E500" s="386"/>
      <c r="F500" s="386"/>
      <c r="G500" s="386"/>
      <c r="H500" s="13"/>
      <c r="I500" s="13"/>
      <c r="J500" s="13"/>
      <c r="K500" s="13"/>
      <c r="L500" s="13"/>
      <c r="M500" s="13"/>
      <c r="N500" s="13"/>
      <c r="O500" s="13"/>
      <c r="P500" s="13"/>
      <c r="Q500" s="13"/>
      <c r="R500" s="13"/>
      <c r="S500" s="13"/>
      <c r="T500" s="13"/>
      <c r="U500" s="13"/>
      <c r="V500" s="13"/>
      <c r="W500" s="13"/>
      <c r="X500" s="13"/>
      <c r="Y500" s="13"/>
      <c r="Z500" s="13"/>
      <c r="AA500" s="13"/>
      <c r="AB500" s="13"/>
      <c r="AC500" s="13"/>
    </row>
    <row r="501" spans="1:29" ht="13.5" customHeight="1" thickBot="1" x14ac:dyDescent="0.25">
      <c r="A501" s="356" t="s">
        <v>1</v>
      </c>
      <c r="B501" s="357"/>
      <c r="C501" s="410" t="s">
        <v>469</v>
      </c>
      <c r="D501" s="334" t="s">
        <v>464</v>
      </c>
      <c r="E501" s="334" t="s">
        <v>463</v>
      </c>
      <c r="F501" s="410" t="s">
        <v>471</v>
      </c>
      <c r="G501" s="410" t="s">
        <v>468</v>
      </c>
      <c r="H501" s="334" t="s">
        <v>535</v>
      </c>
      <c r="I501" s="410" t="s">
        <v>467</v>
      </c>
      <c r="J501" s="13"/>
      <c r="K501" s="13"/>
      <c r="L501" s="13"/>
      <c r="M501" s="13"/>
      <c r="N501" s="13"/>
      <c r="O501" s="13"/>
      <c r="P501" s="13"/>
      <c r="Q501" s="13"/>
      <c r="R501" s="13"/>
      <c r="S501" s="13"/>
      <c r="T501" s="13"/>
      <c r="U501" s="13"/>
      <c r="V501" s="13"/>
      <c r="W501" s="13"/>
      <c r="X501" s="13"/>
      <c r="Y501" s="13"/>
      <c r="Z501" s="13"/>
      <c r="AA501" s="13"/>
      <c r="AB501" s="13"/>
    </row>
    <row r="502" spans="1:29" ht="42.75" customHeight="1" thickBot="1" x14ac:dyDescent="0.25">
      <c r="A502" s="29" t="s">
        <v>2</v>
      </c>
      <c r="B502" s="30" t="s">
        <v>3</v>
      </c>
      <c r="C502" s="410"/>
      <c r="D502" s="335"/>
      <c r="E502" s="335"/>
      <c r="F502" s="410"/>
      <c r="G502" s="410"/>
      <c r="H502" s="335"/>
      <c r="I502" s="410"/>
      <c r="J502" s="13"/>
      <c r="K502" s="13"/>
      <c r="L502" s="13"/>
      <c r="M502" s="13"/>
      <c r="N502" s="13"/>
      <c r="O502" s="13"/>
      <c r="P502" s="13"/>
      <c r="Q502" s="13"/>
      <c r="R502" s="13"/>
      <c r="S502" s="13"/>
      <c r="T502" s="13"/>
      <c r="U502" s="13"/>
      <c r="V502" s="13"/>
      <c r="W502" s="13"/>
      <c r="X502" s="13"/>
      <c r="Y502" s="13"/>
      <c r="Z502" s="13"/>
      <c r="AA502" s="13"/>
      <c r="AB502" s="13"/>
    </row>
    <row r="503" spans="1:29" x14ac:dyDescent="0.2">
      <c r="A503" s="105">
        <v>14201</v>
      </c>
      <c r="B503" s="225" t="s">
        <v>206</v>
      </c>
      <c r="C503" s="279">
        <v>861715604</v>
      </c>
      <c r="D503" s="279">
        <v>0</v>
      </c>
      <c r="E503" s="279">
        <v>861715604</v>
      </c>
      <c r="F503" s="279">
        <v>861715604</v>
      </c>
      <c r="G503" s="279">
        <v>0</v>
      </c>
      <c r="H503" s="279">
        <v>0</v>
      </c>
      <c r="I503" s="279">
        <v>861715604</v>
      </c>
      <c r="J503" s="13"/>
      <c r="K503" s="13"/>
      <c r="L503" s="13"/>
      <c r="M503" s="13"/>
      <c r="N503" s="13"/>
      <c r="O503" s="13"/>
      <c r="P503" s="13"/>
      <c r="Q503" s="13"/>
      <c r="R503" s="13"/>
      <c r="S503" s="13"/>
      <c r="T503" s="13"/>
      <c r="U503" s="13"/>
      <c r="V503" s="13"/>
      <c r="W503" s="13"/>
      <c r="X503" s="13"/>
      <c r="Y503" s="13"/>
      <c r="Z503" s="13"/>
      <c r="AA503" s="13"/>
      <c r="AB503" s="13"/>
    </row>
    <row r="504" spans="1:29" x14ac:dyDescent="0.2">
      <c r="A504" s="100">
        <v>14204</v>
      </c>
      <c r="B504" s="226" t="s">
        <v>207</v>
      </c>
      <c r="C504" s="279">
        <v>5198253198</v>
      </c>
      <c r="D504" s="279">
        <v>0</v>
      </c>
      <c r="E504" s="279">
        <v>5198253198</v>
      </c>
      <c r="F504" s="279">
        <v>5198253198</v>
      </c>
      <c r="G504" s="279">
        <v>0</v>
      </c>
      <c r="H504" s="279">
        <v>0</v>
      </c>
      <c r="I504" s="279">
        <v>5198253198</v>
      </c>
      <c r="J504" s="13"/>
      <c r="K504" s="13"/>
      <c r="L504" s="13"/>
      <c r="M504" s="13"/>
      <c r="N504" s="13"/>
      <c r="O504" s="13"/>
      <c r="P504" s="13"/>
      <c r="Q504" s="13"/>
      <c r="R504" s="13"/>
      <c r="S504" s="13"/>
      <c r="T504" s="13"/>
      <c r="U504" s="13"/>
      <c r="V504" s="13"/>
      <c r="W504" s="13"/>
      <c r="X504" s="13"/>
      <c r="Y504" s="13"/>
      <c r="Z504" s="13"/>
      <c r="AA504" s="13"/>
      <c r="AB504" s="13"/>
    </row>
    <row r="505" spans="1:29" x14ac:dyDescent="0.2">
      <c r="A505" s="356" t="s">
        <v>208</v>
      </c>
      <c r="B505" s="357"/>
      <c r="C505" s="281">
        <f t="shared" ref="C505:I505" si="18">SUM(C503:C504)</f>
        <v>6059968802</v>
      </c>
      <c r="D505" s="281">
        <f t="shared" si="18"/>
        <v>0</v>
      </c>
      <c r="E505" s="281">
        <f t="shared" si="18"/>
        <v>6059968802</v>
      </c>
      <c r="F505" s="281">
        <f t="shared" si="18"/>
        <v>6059968802</v>
      </c>
      <c r="G505" s="281">
        <f t="shared" si="18"/>
        <v>0</v>
      </c>
      <c r="H505" s="281">
        <f t="shared" si="18"/>
        <v>0</v>
      </c>
      <c r="I505" s="281">
        <f t="shared" si="18"/>
        <v>6059968802</v>
      </c>
      <c r="J505" s="13"/>
      <c r="K505" s="13"/>
      <c r="L505" s="13"/>
      <c r="M505" s="13"/>
      <c r="N505" s="13"/>
      <c r="O505" s="13"/>
      <c r="P505" s="13"/>
      <c r="Q505" s="13"/>
      <c r="R505" s="13"/>
      <c r="S505" s="13"/>
      <c r="T505" s="13"/>
      <c r="U505" s="13"/>
      <c r="V505" s="13"/>
      <c r="W505" s="13"/>
      <c r="X505" s="13"/>
      <c r="Y505" s="13"/>
      <c r="Z505" s="13"/>
      <c r="AA505" s="13"/>
      <c r="AB505" s="13"/>
    </row>
    <row r="506" spans="1:29" x14ac:dyDescent="0.2">
      <c r="A506" s="100">
        <v>14811</v>
      </c>
      <c r="B506" s="226" t="s">
        <v>209</v>
      </c>
      <c r="C506" s="279">
        <v>0</v>
      </c>
      <c r="D506" s="279">
        <v>0</v>
      </c>
      <c r="E506" s="279">
        <v>0</v>
      </c>
      <c r="F506" s="279">
        <v>0</v>
      </c>
      <c r="G506" s="279">
        <v>0</v>
      </c>
      <c r="H506" s="279">
        <v>0</v>
      </c>
      <c r="I506" s="279">
        <v>0</v>
      </c>
      <c r="J506" s="13"/>
      <c r="K506" s="13"/>
      <c r="L506" s="13"/>
      <c r="M506" s="13"/>
      <c r="N506" s="13"/>
      <c r="O506" s="13"/>
      <c r="P506" s="13"/>
      <c r="Q506" s="13"/>
      <c r="R506" s="13"/>
      <c r="S506" s="13"/>
      <c r="T506" s="13"/>
      <c r="U506" s="13"/>
      <c r="V506" s="13"/>
      <c r="W506" s="13"/>
      <c r="X506" s="13"/>
      <c r="Y506" s="13"/>
      <c r="Z506" s="13"/>
      <c r="AA506" s="13"/>
      <c r="AB506" s="13"/>
    </row>
    <row r="507" spans="1:29" x14ac:dyDescent="0.2">
      <c r="A507" s="356" t="s">
        <v>8</v>
      </c>
      <c r="B507" s="357"/>
      <c r="C507" s="281">
        <f t="shared" ref="C507:I507" si="19">SUM(C505:C506)</f>
        <v>6059968802</v>
      </c>
      <c r="D507" s="281">
        <f t="shared" si="19"/>
        <v>0</v>
      </c>
      <c r="E507" s="281">
        <f t="shared" si="19"/>
        <v>6059968802</v>
      </c>
      <c r="F507" s="281">
        <f t="shared" si="19"/>
        <v>6059968802</v>
      </c>
      <c r="G507" s="281">
        <f t="shared" si="19"/>
        <v>0</v>
      </c>
      <c r="H507" s="281">
        <f t="shared" si="19"/>
        <v>0</v>
      </c>
      <c r="I507" s="281">
        <f t="shared" si="19"/>
        <v>6059968802</v>
      </c>
      <c r="J507" s="13"/>
      <c r="K507" s="13"/>
      <c r="L507" s="13"/>
      <c r="M507" s="13"/>
      <c r="N507" s="13"/>
      <c r="O507" s="13"/>
      <c r="P507" s="13"/>
      <c r="Q507" s="13"/>
      <c r="R507" s="13"/>
      <c r="S507" s="13"/>
      <c r="T507" s="13"/>
      <c r="U507" s="13"/>
      <c r="V507" s="13"/>
      <c r="W507" s="13"/>
      <c r="X507" s="13"/>
      <c r="Y507" s="13"/>
      <c r="Z507" s="13"/>
      <c r="AA507" s="13"/>
      <c r="AB507" s="13"/>
    </row>
    <row r="508" spans="1:29"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row>
    <row r="509" spans="1:29" ht="36" customHeight="1" thickBot="1" x14ac:dyDescent="0.25">
      <c r="A509" s="386" t="s">
        <v>210</v>
      </c>
      <c r="B509" s="386"/>
      <c r="C509" s="386"/>
      <c r="D509" s="386"/>
      <c r="E509" s="386"/>
      <c r="F509" s="386"/>
      <c r="G509" s="386"/>
      <c r="H509" s="13"/>
      <c r="I509" s="13"/>
      <c r="J509" s="13"/>
      <c r="K509" s="13"/>
      <c r="L509" s="13"/>
      <c r="M509" s="13"/>
      <c r="N509" s="13"/>
      <c r="O509" s="13"/>
      <c r="P509" s="13"/>
      <c r="Q509" s="13"/>
      <c r="R509" s="13"/>
      <c r="S509" s="13"/>
      <c r="T509" s="13"/>
      <c r="U509" s="13"/>
      <c r="V509" s="13"/>
      <c r="W509" s="13"/>
      <c r="X509" s="13"/>
      <c r="Y509" s="13"/>
      <c r="Z509" s="13"/>
      <c r="AA509" s="13"/>
      <c r="AB509" s="13"/>
      <c r="AC509" s="13"/>
    </row>
    <row r="510" spans="1:29" ht="36.75" customHeight="1" thickBot="1" x14ac:dyDescent="0.25">
      <c r="A510" s="356" t="s">
        <v>1</v>
      </c>
      <c r="B510" s="357"/>
      <c r="C510" s="332" t="s">
        <v>469</v>
      </c>
      <c r="D510" s="332" t="s">
        <v>464</v>
      </c>
      <c r="E510" s="332" t="s">
        <v>463</v>
      </c>
      <c r="F510" s="332" t="s">
        <v>471</v>
      </c>
      <c r="G510" s="332" t="s">
        <v>468</v>
      </c>
      <c r="H510" s="332" t="s">
        <v>535</v>
      </c>
      <c r="I510" s="332" t="s">
        <v>467</v>
      </c>
      <c r="J510" s="13"/>
      <c r="K510" s="13"/>
      <c r="L510" s="13"/>
      <c r="M510" s="13"/>
      <c r="N510" s="13"/>
      <c r="O510" s="13"/>
      <c r="P510" s="13"/>
      <c r="Q510" s="13"/>
      <c r="R510" s="13"/>
      <c r="S510" s="13"/>
      <c r="T510" s="13"/>
      <c r="U510" s="13"/>
      <c r="V510" s="13"/>
      <c r="W510" s="13"/>
      <c r="X510" s="13"/>
      <c r="Y510" s="13"/>
      <c r="Z510" s="13"/>
      <c r="AA510" s="13"/>
      <c r="AB510" s="13"/>
    </row>
    <row r="511" spans="1:29" ht="35.25" customHeight="1" thickBot="1" x14ac:dyDescent="0.25">
      <c r="A511" s="29" t="s">
        <v>2</v>
      </c>
      <c r="B511" s="30" t="s">
        <v>3</v>
      </c>
      <c r="C511" s="333"/>
      <c r="D511" s="333"/>
      <c r="E511" s="333"/>
      <c r="F511" s="333"/>
      <c r="G511" s="333"/>
      <c r="H511" s="333"/>
      <c r="I511" s="333"/>
      <c r="J511" s="13"/>
      <c r="K511" s="13"/>
      <c r="L511" s="13"/>
      <c r="M511" s="13"/>
      <c r="N511" s="13"/>
      <c r="O511" s="13"/>
      <c r="P511" s="13"/>
      <c r="Q511" s="13"/>
      <c r="R511" s="13"/>
      <c r="S511" s="13"/>
      <c r="T511" s="13"/>
      <c r="U511" s="13"/>
      <c r="V511" s="13"/>
      <c r="W511" s="13"/>
      <c r="X511" s="13"/>
      <c r="Y511" s="13"/>
      <c r="Z511" s="13"/>
      <c r="AA511" s="13"/>
      <c r="AB511" s="13"/>
    </row>
    <row r="512" spans="1:29" ht="24.75" customHeight="1" x14ac:dyDescent="0.2">
      <c r="A512" s="107">
        <v>14303</v>
      </c>
      <c r="B512" s="231" t="s">
        <v>470</v>
      </c>
      <c r="C512" s="117">
        <v>194959163</v>
      </c>
      <c r="D512" s="117">
        <v>0</v>
      </c>
      <c r="E512" s="117">
        <v>194959163</v>
      </c>
      <c r="F512" s="118">
        <v>446035610</v>
      </c>
      <c r="G512" s="117">
        <v>105640344</v>
      </c>
      <c r="H512" s="117">
        <v>0</v>
      </c>
      <c r="I512" s="118">
        <v>194959163</v>
      </c>
      <c r="J512" s="13"/>
      <c r="K512" s="13"/>
      <c r="L512" s="13"/>
      <c r="M512" s="13"/>
      <c r="N512" s="13"/>
      <c r="O512" s="13"/>
      <c r="P512" s="13"/>
      <c r="Q512" s="13"/>
      <c r="R512" s="13"/>
      <c r="S512" s="13"/>
      <c r="T512" s="13"/>
      <c r="U512" s="13"/>
      <c r="V512" s="13"/>
      <c r="W512" s="13"/>
      <c r="X512" s="13"/>
      <c r="Y512" s="13"/>
      <c r="Z512" s="13"/>
      <c r="AA512" s="13"/>
      <c r="AB512" s="13"/>
    </row>
    <row r="513" spans="1:29" ht="24.75" customHeight="1" x14ac:dyDescent="0.2">
      <c r="A513" s="107">
        <v>14304</v>
      </c>
      <c r="B513" s="231" t="s">
        <v>211</v>
      </c>
      <c r="C513" s="117">
        <v>0</v>
      </c>
      <c r="D513" s="117">
        <v>0</v>
      </c>
      <c r="E513" s="117">
        <v>0</v>
      </c>
      <c r="F513" s="118">
        <v>0</v>
      </c>
      <c r="G513" s="117">
        <v>0</v>
      </c>
      <c r="H513" s="117">
        <v>0</v>
      </c>
      <c r="I513" s="118">
        <v>0</v>
      </c>
      <c r="J513" s="13"/>
      <c r="K513" s="13"/>
      <c r="L513" s="13"/>
      <c r="M513" s="13"/>
      <c r="N513" s="13"/>
      <c r="O513" s="13"/>
      <c r="P513" s="13"/>
      <c r="Q513" s="13"/>
      <c r="R513" s="13"/>
      <c r="S513" s="13"/>
      <c r="T513" s="13"/>
      <c r="U513" s="13"/>
      <c r="V513" s="13"/>
      <c r="W513" s="13"/>
      <c r="X513" s="13"/>
      <c r="Y513" s="13"/>
      <c r="Z513" s="13"/>
      <c r="AA513" s="13"/>
      <c r="AB513" s="13"/>
    </row>
    <row r="514" spans="1:29" ht="24.75" customHeight="1" x14ac:dyDescent="0.2">
      <c r="A514" s="107">
        <v>14306</v>
      </c>
      <c r="B514" s="231" t="s">
        <v>212</v>
      </c>
      <c r="C514" s="117">
        <v>111920100</v>
      </c>
      <c r="D514" s="117">
        <v>0</v>
      </c>
      <c r="E514" s="117">
        <v>111920100</v>
      </c>
      <c r="F514" s="117">
        <v>369822673</v>
      </c>
      <c r="G514" s="117">
        <v>86335100</v>
      </c>
      <c r="H514" s="117">
        <v>0</v>
      </c>
      <c r="I514" s="117">
        <v>111920100</v>
      </c>
      <c r="J514" s="13"/>
      <c r="K514" s="13"/>
      <c r="L514" s="13"/>
      <c r="M514" s="13"/>
      <c r="N514" s="13"/>
      <c r="O514" s="13"/>
      <c r="P514" s="13"/>
      <c r="Q514" s="13"/>
      <c r="R514" s="13"/>
      <c r="S514" s="13"/>
      <c r="T514" s="13"/>
      <c r="U514" s="13"/>
      <c r="V514" s="13"/>
      <c r="W514" s="13"/>
      <c r="X514" s="13"/>
      <c r="Y514" s="13"/>
      <c r="Z514" s="13"/>
      <c r="AA514" s="13"/>
      <c r="AB514" s="13"/>
    </row>
    <row r="515" spans="1:29" ht="24.75" customHeight="1" thickBot="1" x14ac:dyDescent="0.25">
      <c r="A515" s="109">
        <v>14399</v>
      </c>
      <c r="B515" s="232" t="s">
        <v>213</v>
      </c>
      <c r="C515" s="119">
        <v>448942799</v>
      </c>
      <c r="D515" s="140">
        <v>0</v>
      </c>
      <c r="E515" s="140">
        <v>448942799</v>
      </c>
      <c r="F515" s="120">
        <v>868365316</v>
      </c>
      <c r="G515" s="119">
        <v>323980282</v>
      </c>
      <c r="H515" s="120">
        <v>0</v>
      </c>
      <c r="I515" s="120">
        <v>448942799</v>
      </c>
      <c r="J515" s="13"/>
      <c r="K515" s="13"/>
      <c r="L515" s="13"/>
      <c r="M515" s="13"/>
      <c r="N515" s="13"/>
      <c r="O515" s="13"/>
      <c r="P515" s="13"/>
      <c r="Q515" s="13"/>
      <c r="R515" s="13"/>
      <c r="S515" s="13"/>
      <c r="T515" s="13"/>
      <c r="U515" s="13"/>
      <c r="V515" s="13"/>
      <c r="W515" s="13"/>
      <c r="X515" s="13"/>
      <c r="Y515" s="13"/>
      <c r="Z515" s="13"/>
      <c r="AA515" s="13"/>
      <c r="AB515" s="13"/>
    </row>
    <row r="516" spans="1:29" ht="26.25" customHeight="1" thickBot="1" x14ac:dyDescent="0.25">
      <c r="A516" s="356" t="s">
        <v>208</v>
      </c>
      <c r="B516" s="371"/>
      <c r="C516" s="101">
        <f t="shared" ref="C516:I516" si="20">SUM(C512:C515)</f>
        <v>755822062</v>
      </c>
      <c r="D516" s="101">
        <f t="shared" si="20"/>
        <v>0</v>
      </c>
      <c r="E516" s="101">
        <f t="shared" si="20"/>
        <v>755822062</v>
      </c>
      <c r="F516" s="116">
        <f t="shared" si="20"/>
        <v>1684223599</v>
      </c>
      <c r="G516" s="101">
        <f t="shared" si="20"/>
        <v>515955726</v>
      </c>
      <c r="H516" s="116">
        <f t="shared" si="20"/>
        <v>0</v>
      </c>
      <c r="I516" s="116">
        <f t="shared" si="20"/>
        <v>755822062</v>
      </c>
      <c r="J516" s="13"/>
      <c r="K516" s="13"/>
      <c r="L516" s="13"/>
      <c r="M516" s="13"/>
      <c r="N516" s="13"/>
      <c r="O516" s="13"/>
      <c r="P516" s="13"/>
      <c r="Q516" s="13"/>
      <c r="R516" s="13"/>
      <c r="S516" s="13"/>
      <c r="T516" s="13"/>
      <c r="U516" s="13"/>
      <c r="V516" s="13"/>
      <c r="W516" s="13"/>
      <c r="X516" s="13"/>
      <c r="Y516" s="13"/>
      <c r="Z516" s="13"/>
      <c r="AA516" s="13"/>
      <c r="AB516" s="13"/>
    </row>
    <row r="517" spans="1:29" ht="24.75" customHeight="1" x14ac:dyDescent="0.2">
      <c r="A517" s="105">
        <v>14812</v>
      </c>
      <c r="B517" s="233" t="s">
        <v>214</v>
      </c>
      <c r="C517" s="121">
        <v>0</v>
      </c>
      <c r="D517" s="121">
        <v>0</v>
      </c>
      <c r="E517" s="121">
        <v>0</v>
      </c>
      <c r="F517" s="121">
        <v>0</v>
      </c>
      <c r="G517" s="121">
        <v>0</v>
      </c>
      <c r="H517" s="121">
        <v>0</v>
      </c>
      <c r="I517" s="121">
        <v>0</v>
      </c>
      <c r="J517" s="13"/>
      <c r="K517" s="13"/>
      <c r="L517" s="13"/>
      <c r="M517" s="13"/>
      <c r="N517" s="13"/>
      <c r="O517" s="13"/>
      <c r="P517" s="13"/>
      <c r="Q517" s="13"/>
      <c r="R517" s="13"/>
      <c r="S517" s="13"/>
      <c r="T517" s="13"/>
      <c r="U517" s="13"/>
      <c r="V517" s="13"/>
      <c r="W517" s="13"/>
      <c r="X517" s="13"/>
      <c r="Y517" s="13"/>
      <c r="Z517" s="13"/>
      <c r="AA517" s="13"/>
      <c r="AB517" s="13"/>
    </row>
    <row r="518" spans="1:29" ht="24.75" customHeight="1" thickBot="1" x14ac:dyDescent="0.25">
      <c r="A518" s="100">
        <v>14916</v>
      </c>
      <c r="B518" s="234" t="s">
        <v>215</v>
      </c>
      <c r="C518" s="122">
        <v>0</v>
      </c>
      <c r="D518" s="122">
        <v>0</v>
      </c>
      <c r="E518" s="122">
        <v>0</v>
      </c>
      <c r="F518" s="122">
        <v>0</v>
      </c>
      <c r="G518" s="122">
        <v>0</v>
      </c>
      <c r="H518" s="122">
        <v>0</v>
      </c>
      <c r="I518" s="122">
        <v>0</v>
      </c>
      <c r="J518" s="13"/>
      <c r="K518" s="13"/>
      <c r="L518" s="13"/>
      <c r="M518" s="13"/>
      <c r="N518" s="13"/>
      <c r="O518" s="13"/>
      <c r="P518" s="13"/>
      <c r="Q518" s="13"/>
      <c r="R518" s="13"/>
      <c r="S518" s="13"/>
      <c r="T518" s="13"/>
      <c r="U518" s="13"/>
      <c r="V518" s="13"/>
      <c r="W518" s="13"/>
      <c r="X518" s="13"/>
      <c r="Y518" s="13"/>
      <c r="Z518" s="13"/>
      <c r="AA518" s="13"/>
      <c r="AB518" s="13"/>
    </row>
    <row r="519" spans="1:29" ht="24" customHeight="1" thickBot="1" x14ac:dyDescent="0.25">
      <c r="A519" s="356" t="s">
        <v>8</v>
      </c>
      <c r="B519" s="357"/>
      <c r="C519" s="101">
        <f t="shared" ref="C519:I519" si="21">SUM(C516:C518)</f>
        <v>755822062</v>
      </c>
      <c r="D519" s="101">
        <f t="shared" si="21"/>
        <v>0</v>
      </c>
      <c r="E519" s="101">
        <f t="shared" si="21"/>
        <v>755822062</v>
      </c>
      <c r="F519" s="101">
        <f t="shared" si="21"/>
        <v>1684223599</v>
      </c>
      <c r="G519" s="101">
        <f t="shared" si="21"/>
        <v>515955726</v>
      </c>
      <c r="H519" s="101">
        <f t="shared" si="21"/>
        <v>0</v>
      </c>
      <c r="I519" s="101">
        <f t="shared" si="21"/>
        <v>755822062</v>
      </c>
      <c r="J519" s="13"/>
      <c r="K519" s="13"/>
      <c r="L519" s="13"/>
      <c r="M519" s="13"/>
      <c r="N519" s="13"/>
      <c r="O519" s="13"/>
      <c r="P519" s="13"/>
      <c r="Q519" s="13"/>
      <c r="R519" s="13"/>
      <c r="S519" s="13"/>
      <c r="T519" s="13"/>
      <c r="U519" s="13"/>
      <c r="V519" s="13"/>
      <c r="W519" s="13"/>
      <c r="X519" s="13"/>
      <c r="Y519" s="13"/>
      <c r="Z519" s="13"/>
      <c r="AA519" s="13"/>
      <c r="AB519" s="13"/>
    </row>
    <row r="520" spans="1:29" ht="29.2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row>
    <row r="521" spans="1:29" ht="27" customHeight="1" thickBot="1" x14ac:dyDescent="0.25">
      <c r="A521" s="386" t="s">
        <v>216</v>
      </c>
      <c r="B521" s="386"/>
      <c r="C521" s="386"/>
      <c r="D521" s="386"/>
      <c r="E521" s="386"/>
      <c r="F521" s="386"/>
      <c r="G521" s="386"/>
      <c r="H521" s="13"/>
      <c r="I521" s="13"/>
      <c r="J521" s="13"/>
      <c r="K521" s="13"/>
      <c r="L521" s="13"/>
      <c r="M521" s="13"/>
      <c r="N521" s="13"/>
      <c r="O521" s="13"/>
      <c r="P521" s="13"/>
      <c r="Q521" s="13"/>
      <c r="R521" s="13"/>
      <c r="S521" s="13"/>
      <c r="T521" s="13"/>
      <c r="U521" s="13"/>
      <c r="V521" s="13"/>
      <c r="W521" s="13"/>
      <c r="X521" s="13"/>
      <c r="Y521" s="13"/>
      <c r="Z521" s="13"/>
      <c r="AA521" s="13"/>
      <c r="AB521" s="13"/>
      <c r="AC521" s="13"/>
    </row>
    <row r="522" spans="1:29" ht="60" customHeight="1" thickBot="1" x14ac:dyDescent="0.25">
      <c r="A522" s="112" t="s">
        <v>1</v>
      </c>
      <c r="B522" s="123"/>
      <c r="C522" s="124" t="s">
        <v>469</v>
      </c>
      <c r="D522" s="127" t="s">
        <v>464</v>
      </c>
      <c r="E522" s="125" t="s">
        <v>463</v>
      </c>
      <c r="F522" s="126" t="s">
        <v>471</v>
      </c>
      <c r="G522" s="124" t="s">
        <v>468</v>
      </c>
      <c r="H522" s="125" t="s">
        <v>535</v>
      </c>
      <c r="I522" s="126" t="s">
        <v>467</v>
      </c>
      <c r="J522" s="13"/>
      <c r="K522" s="13"/>
      <c r="L522" s="13"/>
      <c r="M522" s="13"/>
      <c r="N522" s="13"/>
      <c r="O522" s="13"/>
      <c r="P522" s="13"/>
      <c r="Q522" s="13"/>
      <c r="R522" s="13"/>
      <c r="S522" s="13"/>
      <c r="T522" s="13"/>
      <c r="U522" s="13"/>
      <c r="V522" s="13"/>
      <c r="W522" s="13"/>
      <c r="X522" s="13"/>
      <c r="Y522" s="13"/>
      <c r="Z522" s="13"/>
      <c r="AA522" s="13"/>
      <c r="AB522" s="13"/>
    </row>
    <row r="523" spans="1:29" ht="13.5" thickBot="1" x14ac:dyDescent="0.25">
      <c r="A523" s="29" t="s">
        <v>2</v>
      </c>
      <c r="B523" s="89" t="s">
        <v>3</v>
      </c>
      <c r="C523" s="124"/>
      <c r="D523" s="290"/>
      <c r="E523" s="127"/>
      <c r="F523" s="128"/>
      <c r="G523" s="124"/>
      <c r="H523" s="127"/>
      <c r="I523" s="128"/>
      <c r="J523" s="13"/>
      <c r="K523" s="13"/>
      <c r="L523" s="13"/>
      <c r="M523" s="13"/>
      <c r="N523" s="13"/>
      <c r="O523" s="13"/>
      <c r="P523" s="13"/>
      <c r="Q523" s="13"/>
      <c r="R523" s="13"/>
      <c r="S523" s="13"/>
      <c r="T523" s="13"/>
      <c r="U523" s="13"/>
      <c r="V523" s="13"/>
      <c r="W523" s="13"/>
      <c r="X523" s="13"/>
      <c r="Y523" s="13"/>
      <c r="Z523" s="13"/>
      <c r="AA523" s="13"/>
      <c r="AB523" s="13"/>
    </row>
    <row r="524" spans="1:29" x14ac:dyDescent="0.2">
      <c r="A524" s="105">
        <v>14401</v>
      </c>
      <c r="B524" s="185" t="s">
        <v>217</v>
      </c>
      <c r="C524" s="114">
        <v>0</v>
      </c>
      <c r="D524" s="114">
        <v>0</v>
      </c>
      <c r="E524" s="129">
        <v>0</v>
      </c>
      <c r="F524" s="114">
        <v>0</v>
      </c>
      <c r="G524" s="114">
        <v>0</v>
      </c>
      <c r="H524" s="129">
        <v>0</v>
      </c>
      <c r="I524" s="114">
        <v>0</v>
      </c>
      <c r="J524" s="13"/>
      <c r="K524" s="13"/>
      <c r="L524" s="13"/>
      <c r="M524" s="13"/>
      <c r="N524" s="13"/>
      <c r="O524" s="13"/>
      <c r="P524" s="13"/>
      <c r="Q524" s="13"/>
      <c r="R524" s="13"/>
      <c r="S524" s="13"/>
      <c r="T524" s="13"/>
      <c r="U524" s="13"/>
      <c r="V524" s="13"/>
      <c r="W524" s="13"/>
      <c r="X524" s="13"/>
      <c r="Y524" s="13"/>
      <c r="Z524" s="13"/>
      <c r="AA524" s="13"/>
      <c r="AB524" s="13"/>
    </row>
    <row r="525" spans="1:29" ht="18" x14ac:dyDescent="0.2">
      <c r="A525" s="107">
        <v>14402</v>
      </c>
      <c r="B525" s="184" t="s">
        <v>218</v>
      </c>
      <c r="C525" s="117">
        <v>0</v>
      </c>
      <c r="D525" s="117">
        <v>0</v>
      </c>
      <c r="E525" s="130">
        <v>0</v>
      </c>
      <c r="F525" s="117">
        <v>0</v>
      </c>
      <c r="G525" s="117">
        <v>0</v>
      </c>
      <c r="H525" s="130">
        <v>0</v>
      </c>
      <c r="I525" s="117">
        <v>0</v>
      </c>
      <c r="J525" s="13"/>
      <c r="K525" s="13"/>
      <c r="L525" s="13"/>
      <c r="M525" s="13"/>
      <c r="N525" s="13"/>
      <c r="O525" s="13"/>
      <c r="P525" s="13"/>
      <c r="Q525" s="13"/>
      <c r="R525" s="13"/>
      <c r="S525" s="13"/>
      <c r="T525" s="13"/>
      <c r="U525" s="13"/>
      <c r="V525" s="13"/>
      <c r="W525" s="13"/>
      <c r="X525" s="13"/>
      <c r="Y525" s="13"/>
      <c r="Z525" s="13"/>
      <c r="AA525" s="13"/>
      <c r="AB525" s="13"/>
    </row>
    <row r="526" spans="1:29" x14ac:dyDescent="0.2">
      <c r="A526" s="107">
        <v>14403</v>
      </c>
      <c r="B526" s="184" t="s">
        <v>219</v>
      </c>
      <c r="C526" s="117">
        <v>0</v>
      </c>
      <c r="D526" s="117">
        <v>0</v>
      </c>
      <c r="E526" s="130">
        <v>0</v>
      </c>
      <c r="F526" s="117">
        <v>0</v>
      </c>
      <c r="G526" s="117">
        <v>0</v>
      </c>
      <c r="H526" s="130">
        <v>0</v>
      </c>
      <c r="I526" s="117">
        <v>0</v>
      </c>
      <c r="J526" s="13"/>
      <c r="K526" s="13"/>
      <c r="L526" s="13"/>
      <c r="M526" s="13"/>
      <c r="N526" s="13"/>
      <c r="O526" s="13"/>
      <c r="P526" s="13"/>
      <c r="Q526" s="13"/>
      <c r="R526" s="13"/>
      <c r="S526" s="13"/>
      <c r="T526" s="13"/>
      <c r="U526" s="13"/>
      <c r="V526" s="13"/>
      <c r="W526" s="13"/>
      <c r="X526" s="13"/>
      <c r="Y526" s="13"/>
      <c r="Z526" s="13"/>
      <c r="AA526" s="13"/>
      <c r="AB526" s="13"/>
    </row>
    <row r="527" spans="1:29" x14ac:dyDescent="0.2">
      <c r="A527" s="107">
        <v>14404</v>
      </c>
      <c r="B527" s="184" t="s">
        <v>220</v>
      </c>
      <c r="C527" s="117">
        <v>0</v>
      </c>
      <c r="D527" s="117">
        <v>0</v>
      </c>
      <c r="E527" s="130">
        <v>0</v>
      </c>
      <c r="F527" s="117">
        <v>0</v>
      </c>
      <c r="G527" s="117">
        <v>0</v>
      </c>
      <c r="H527" s="130">
        <v>0</v>
      </c>
      <c r="I527" s="117">
        <v>0</v>
      </c>
      <c r="J527" s="13"/>
      <c r="K527" s="13"/>
      <c r="L527" s="13"/>
      <c r="M527" s="13"/>
      <c r="N527" s="13"/>
      <c r="O527" s="13"/>
      <c r="P527" s="13"/>
      <c r="Q527" s="13"/>
      <c r="R527" s="13"/>
      <c r="S527" s="13"/>
      <c r="T527" s="13"/>
      <c r="U527" s="13"/>
      <c r="V527" s="13"/>
      <c r="W527" s="13"/>
      <c r="X527" s="13"/>
      <c r="Y527" s="13"/>
      <c r="Z527" s="13"/>
      <c r="AA527" s="13"/>
      <c r="AB527" s="13"/>
    </row>
    <row r="528" spans="1:29" x14ac:dyDescent="0.2">
      <c r="A528" s="107">
        <v>14405</v>
      </c>
      <c r="B528" s="183" t="s">
        <v>221</v>
      </c>
      <c r="C528" s="117">
        <v>0</v>
      </c>
      <c r="D528" s="117">
        <v>0</v>
      </c>
      <c r="E528" s="130">
        <v>0</v>
      </c>
      <c r="F528" s="117">
        <v>0</v>
      </c>
      <c r="G528" s="117">
        <v>0</v>
      </c>
      <c r="H528" s="130">
        <v>0</v>
      </c>
      <c r="I528" s="117">
        <v>0</v>
      </c>
      <c r="J528" s="13"/>
      <c r="K528" s="13"/>
      <c r="L528" s="13"/>
      <c r="M528" s="13"/>
      <c r="N528" s="13"/>
      <c r="O528" s="13"/>
      <c r="P528" s="13"/>
      <c r="Q528" s="13"/>
      <c r="R528" s="13"/>
      <c r="S528" s="13"/>
      <c r="T528" s="13"/>
      <c r="U528" s="13"/>
      <c r="V528" s="13"/>
      <c r="W528" s="13"/>
      <c r="X528" s="13"/>
      <c r="Y528" s="13"/>
      <c r="Z528" s="13"/>
      <c r="AA528" s="13"/>
      <c r="AB528" s="13"/>
    </row>
    <row r="529" spans="1:29" x14ac:dyDescent="0.2">
      <c r="A529" s="109">
        <v>14450</v>
      </c>
      <c r="B529" s="187" t="s">
        <v>222</v>
      </c>
      <c r="C529" s="119">
        <v>0</v>
      </c>
      <c r="D529" s="119">
        <v>0</v>
      </c>
      <c r="E529" s="131">
        <v>0</v>
      </c>
      <c r="F529" s="119">
        <v>0</v>
      </c>
      <c r="G529" s="119">
        <v>0</v>
      </c>
      <c r="H529" s="131">
        <v>0</v>
      </c>
      <c r="I529" s="119">
        <v>0</v>
      </c>
      <c r="J529" s="13"/>
      <c r="K529" s="13"/>
      <c r="L529" s="13"/>
      <c r="M529" s="13"/>
      <c r="N529" s="13"/>
      <c r="O529" s="13"/>
      <c r="P529" s="13"/>
      <c r="Q529" s="13"/>
      <c r="R529" s="13"/>
      <c r="S529" s="13"/>
      <c r="T529" s="13"/>
      <c r="U529" s="13"/>
      <c r="V529" s="13"/>
      <c r="W529" s="13"/>
      <c r="X529" s="13"/>
      <c r="Y529" s="13"/>
      <c r="Z529" s="13"/>
      <c r="AA529" s="13"/>
      <c r="AB529" s="13"/>
    </row>
    <row r="530" spans="1:29" x14ac:dyDescent="0.2">
      <c r="A530" s="112" t="s">
        <v>208</v>
      </c>
      <c r="B530" s="123"/>
      <c r="C530" s="101">
        <f>SUM(C524:C529)</f>
        <v>0</v>
      </c>
      <c r="D530" s="101">
        <f t="shared" ref="D530:E530" si="22">SUM(D524:D529)</f>
        <v>0</v>
      </c>
      <c r="E530" s="101">
        <f t="shared" si="22"/>
        <v>0</v>
      </c>
      <c r="F530" s="132">
        <f>SUM(F524:F529)</f>
        <v>0</v>
      </c>
      <c r="G530" s="101">
        <f>SUM(G524:G529)</f>
        <v>0</v>
      </c>
      <c r="H530" s="101">
        <f>SUM(H524:H529)</f>
        <v>0</v>
      </c>
      <c r="I530" s="132">
        <f>SUM(I524:I529)</f>
        <v>0</v>
      </c>
      <c r="J530" s="13"/>
      <c r="K530" s="13"/>
      <c r="L530" s="13"/>
      <c r="M530" s="13"/>
      <c r="N530" s="13"/>
      <c r="O530" s="13"/>
      <c r="P530" s="13"/>
      <c r="Q530" s="13"/>
      <c r="R530" s="13"/>
      <c r="S530" s="13"/>
      <c r="T530" s="13"/>
      <c r="U530" s="13"/>
      <c r="V530" s="13"/>
      <c r="W530" s="13"/>
      <c r="X530" s="13"/>
      <c r="Y530" s="13"/>
      <c r="Z530" s="13"/>
      <c r="AA530" s="13"/>
      <c r="AB530" s="13"/>
    </row>
    <row r="531" spans="1:29" x14ac:dyDescent="0.2">
      <c r="A531" s="105">
        <v>1481601</v>
      </c>
      <c r="B531" s="185" t="s">
        <v>223</v>
      </c>
      <c r="C531" s="121">
        <v>0</v>
      </c>
      <c r="D531" s="121">
        <v>0</v>
      </c>
      <c r="E531" s="121">
        <v>0</v>
      </c>
      <c r="F531" s="121">
        <v>0</v>
      </c>
      <c r="G531" s="121">
        <v>0</v>
      </c>
      <c r="H531" s="121">
        <v>0</v>
      </c>
      <c r="I531" s="121">
        <v>0</v>
      </c>
      <c r="J531" s="13"/>
      <c r="K531" s="13"/>
      <c r="L531" s="13"/>
      <c r="M531" s="13"/>
      <c r="N531" s="13"/>
      <c r="O531" s="13"/>
      <c r="P531" s="13"/>
      <c r="Q531" s="13"/>
      <c r="R531" s="13"/>
      <c r="S531" s="13"/>
      <c r="T531" s="13"/>
      <c r="U531" s="13"/>
      <c r="V531" s="13"/>
      <c r="W531" s="13"/>
      <c r="X531" s="13"/>
      <c r="Y531" s="13"/>
      <c r="Z531" s="13"/>
      <c r="AA531" s="13"/>
      <c r="AB531" s="13"/>
    </row>
    <row r="532" spans="1:29" ht="18" x14ac:dyDescent="0.2">
      <c r="A532" s="107">
        <v>1481602</v>
      </c>
      <c r="B532" s="184" t="s">
        <v>224</v>
      </c>
      <c r="C532" s="133">
        <v>0</v>
      </c>
      <c r="D532" s="133">
        <v>0</v>
      </c>
      <c r="E532" s="133">
        <v>0</v>
      </c>
      <c r="F532" s="133">
        <v>0</v>
      </c>
      <c r="G532" s="133">
        <v>0</v>
      </c>
      <c r="H532" s="133">
        <v>0</v>
      </c>
      <c r="I532" s="133">
        <v>0</v>
      </c>
      <c r="J532" s="13"/>
      <c r="K532" s="13"/>
      <c r="L532" s="13"/>
      <c r="M532" s="13"/>
      <c r="N532" s="13"/>
      <c r="O532" s="13"/>
      <c r="P532" s="13"/>
      <c r="Q532" s="13"/>
      <c r="R532" s="13"/>
      <c r="S532" s="13"/>
      <c r="T532" s="13"/>
      <c r="U532" s="13"/>
      <c r="V532" s="13"/>
      <c r="W532" s="13"/>
      <c r="X532" s="13"/>
      <c r="Y532" s="13"/>
      <c r="Z532" s="13"/>
      <c r="AA532" s="13"/>
      <c r="AB532" s="13"/>
    </row>
    <row r="533" spans="1:29" x14ac:dyDescent="0.2">
      <c r="A533" s="107">
        <v>1481603</v>
      </c>
      <c r="B533" s="184" t="s">
        <v>225</v>
      </c>
      <c r="C533" s="133">
        <v>0</v>
      </c>
      <c r="D533" s="133">
        <v>0</v>
      </c>
      <c r="E533" s="133">
        <v>0</v>
      </c>
      <c r="F533" s="133">
        <v>0</v>
      </c>
      <c r="G533" s="133">
        <v>0</v>
      </c>
      <c r="H533" s="133">
        <v>0</v>
      </c>
      <c r="I533" s="133">
        <v>0</v>
      </c>
      <c r="J533" s="13"/>
      <c r="K533" s="13"/>
      <c r="L533" s="13"/>
      <c r="M533" s="13"/>
      <c r="N533" s="13"/>
      <c r="O533" s="13"/>
      <c r="P533" s="13"/>
      <c r="Q533" s="13"/>
      <c r="R533" s="13"/>
      <c r="S533" s="13"/>
      <c r="T533" s="13"/>
      <c r="U533" s="13"/>
      <c r="V533" s="13"/>
      <c r="W533" s="13"/>
      <c r="X533" s="13"/>
      <c r="Y533" s="13"/>
      <c r="Z533" s="13"/>
      <c r="AA533" s="13"/>
      <c r="AB533" s="13"/>
    </row>
    <row r="534" spans="1:29" ht="18" x14ac:dyDescent="0.2">
      <c r="A534" s="107">
        <v>1481604</v>
      </c>
      <c r="B534" s="184" t="s">
        <v>226</v>
      </c>
      <c r="C534" s="133">
        <v>0</v>
      </c>
      <c r="D534" s="133">
        <v>0</v>
      </c>
      <c r="E534" s="133">
        <v>0</v>
      </c>
      <c r="F534" s="133">
        <v>0</v>
      </c>
      <c r="G534" s="133">
        <v>0</v>
      </c>
      <c r="H534" s="133">
        <v>0</v>
      </c>
      <c r="I534" s="133">
        <v>0</v>
      </c>
      <c r="J534" s="13"/>
      <c r="K534" s="13"/>
      <c r="L534" s="13"/>
      <c r="M534" s="13"/>
      <c r="N534" s="13"/>
      <c r="O534" s="13"/>
      <c r="P534" s="13"/>
      <c r="Q534" s="13"/>
      <c r="R534" s="13"/>
      <c r="S534" s="13"/>
      <c r="T534" s="13"/>
      <c r="U534" s="13"/>
      <c r="V534" s="13"/>
      <c r="W534" s="13"/>
      <c r="X534" s="13"/>
      <c r="Y534" s="13"/>
      <c r="Z534" s="13"/>
      <c r="AA534" s="13"/>
      <c r="AB534" s="13"/>
    </row>
    <row r="535" spans="1:29" x14ac:dyDescent="0.2">
      <c r="A535" s="107">
        <v>1481605</v>
      </c>
      <c r="B535" s="184" t="s">
        <v>227</v>
      </c>
      <c r="C535" s="133">
        <v>0</v>
      </c>
      <c r="D535" s="133">
        <v>0</v>
      </c>
      <c r="E535" s="133">
        <v>0</v>
      </c>
      <c r="F535" s="133">
        <v>0</v>
      </c>
      <c r="G535" s="133">
        <v>0</v>
      </c>
      <c r="H535" s="133">
        <v>0</v>
      </c>
      <c r="I535" s="133">
        <v>0</v>
      </c>
      <c r="J535" s="13"/>
      <c r="K535" s="13"/>
      <c r="L535" s="13"/>
      <c r="M535" s="13"/>
      <c r="N535" s="13"/>
      <c r="O535" s="13"/>
      <c r="P535" s="13"/>
      <c r="Q535" s="13"/>
      <c r="R535" s="13"/>
      <c r="S535" s="13"/>
      <c r="T535" s="13"/>
      <c r="U535" s="13"/>
      <c r="V535" s="13"/>
      <c r="W535" s="13"/>
      <c r="X535" s="13"/>
      <c r="Y535" s="13"/>
      <c r="Z535" s="13"/>
      <c r="AA535" s="13"/>
      <c r="AB535" s="13"/>
    </row>
    <row r="536" spans="1:29" x14ac:dyDescent="0.2">
      <c r="A536" s="107">
        <v>1491401</v>
      </c>
      <c r="B536" s="184" t="s">
        <v>228</v>
      </c>
      <c r="C536" s="133">
        <v>0</v>
      </c>
      <c r="D536" s="133">
        <v>0</v>
      </c>
      <c r="E536" s="133">
        <v>0</v>
      </c>
      <c r="F536" s="133">
        <v>0</v>
      </c>
      <c r="G536" s="133">
        <v>0</v>
      </c>
      <c r="H536" s="133">
        <v>0</v>
      </c>
      <c r="I536" s="133">
        <v>0</v>
      </c>
      <c r="J536" s="13"/>
      <c r="K536" s="13"/>
      <c r="L536" s="13"/>
      <c r="M536" s="13"/>
      <c r="N536" s="13"/>
      <c r="O536" s="13"/>
      <c r="P536" s="13"/>
      <c r="Q536" s="13"/>
      <c r="R536" s="13"/>
      <c r="S536" s="13"/>
      <c r="T536" s="13"/>
      <c r="U536" s="13"/>
      <c r="V536" s="13"/>
      <c r="W536" s="13"/>
      <c r="X536" s="13"/>
      <c r="Y536" s="13"/>
      <c r="Z536" s="13"/>
      <c r="AA536" s="13"/>
      <c r="AB536" s="13"/>
    </row>
    <row r="537" spans="1:29" ht="18" x14ac:dyDescent="0.2">
      <c r="A537" s="107">
        <v>1491402</v>
      </c>
      <c r="B537" s="184" t="s">
        <v>229</v>
      </c>
      <c r="C537" s="133">
        <v>0</v>
      </c>
      <c r="D537" s="133">
        <v>0</v>
      </c>
      <c r="E537" s="133">
        <v>0</v>
      </c>
      <c r="F537" s="133">
        <v>0</v>
      </c>
      <c r="G537" s="133">
        <v>0</v>
      </c>
      <c r="H537" s="133">
        <v>0</v>
      </c>
      <c r="I537" s="133">
        <v>0</v>
      </c>
      <c r="J537" s="13"/>
      <c r="K537" s="13"/>
      <c r="L537" s="13"/>
      <c r="M537" s="13"/>
      <c r="N537" s="13"/>
      <c r="O537" s="13"/>
      <c r="P537" s="13"/>
      <c r="Q537" s="13"/>
      <c r="R537" s="13"/>
      <c r="S537" s="13"/>
      <c r="T537" s="13"/>
      <c r="U537" s="13"/>
      <c r="V537" s="13"/>
      <c r="W537" s="13"/>
      <c r="X537" s="13"/>
      <c r="Y537" s="13"/>
      <c r="Z537" s="13"/>
      <c r="AA537" s="13"/>
      <c r="AB537" s="13"/>
    </row>
    <row r="538" spans="1:29" x14ac:dyDescent="0.2">
      <c r="A538" s="107">
        <v>1491403</v>
      </c>
      <c r="B538" s="184" t="s">
        <v>230</v>
      </c>
      <c r="C538" s="133">
        <v>0</v>
      </c>
      <c r="D538" s="133">
        <v>0</v>
      </c>
      <c r="E538" s="133">
        <v>0</v>
      </c>
      <c r="F538" s="133">
        <v>0</v>
      </c>
      <c r="G538" s="133">
        <v>0</v>
      </c>
      <c r="H538" s="133">
        <v>0</v>
      </c>
      <c r="I538" s="133">
        <v>0</v>
      </c>
      <c r="J538" s="13"/>
      <c r="K538" s="13"/>
      <c r="L538" s="13"/>
      <c r="M538" s="13"/>
      <c r="N538" s="13"/>
      <c r="O538" s="13"/>
      <c r="P538" s="13"/>
      <c r="Q538" s="13"/>
      <c r="R538" s="13"/>
      <c r="S538" s="13"/>
      <c r="T538" s="13"/>
      <c r="U538" s="13"/>
      <c r="V538" s="13"/>
      <c r="W538" s="13"/>
      <c r="X538" s="13"/>
      <c r="Y538" s="13"/>
      <c r="Z538" s="13"/>
      <c r="AA538" s="13"/>
      <c r="AB538" s="13"/>
    </row>
    <row r="539" spans="1:29" ht="18" x14ac:dyDescent="0.2">
      <c r="A539" s="109">
        <v>1491404</v>
      </c>
      <c r="B539" s="192" t="s">
        <v>231</v>
      </c>
      <c r="C539" s="134">
        <v>0</v>
      </c>
      <c r="D539" s="134">
        <v>0</v>
      </c>
      <c r="E539" s="134">
        <v>0</v>
      </c>
      <c r="F539" s="134">
        <v>0</v>
      </c>
      <c r="G539" s="134">
        <v>0</v>
      </c>
      <c r="H539" s="134">
        <v>0</v>
      </c>
      <c r="I539" s="134">
        <v>0</v>
      </c>
      <c r="J539" s="13"/>
      <c r="K539" s="13"/>
      <c r="L539" s="13"/>
      <c r="M539" s="13"/>
      <c r="N539" s="13"/>
      <c r="O539" s="13"/>
      <c r="P539" s="13"/>
      <c r="Q539" s="13"/>
      <c r="R539" s="13"/>
      <c r="S539" s="13"/>
      <c r="T539" s="13"/>
      <c r="U539" s="13"/>
      <c r="V539" s="13"/>
      <c r="W539" s="13"/>
      <c r="X539" s="13"/>
      <c r="Y539" s="13"/>
      <c r="Z539" s="13"/>
      <c r="AA539" s="13"/>
      <c r="AB539" s="13"/>
    </row>
    <row r="540" spans="1:29" x14ac:dyDescent="0.2">
      <c r="A540" s="112" t="s">
        <v>232</v>
      </c>
      <c r="B540" s="123"/>
      <c r="C540" s="101">
        <f>SUM(C530,C531:C539)</f>
        <v>0</v>
      </c>
      <c r="D540" s="101">
        <f t="shared" ref="D540:E540" si="23">SUM(D530,D531:D539)</f>
        <v>0</v>
      </c>
      <c r="E540" s="101">
        <f t="shared" si="23"/>
        <v>0</v>
      </c>
      <c r="F540" s="101">
        <f>SUM(F530,F531:F539)</f>
        <v>0</v>
      </c>
      <c r="G540" s="101">
        <f>SUM(G530,G531:G539)</f>
        <v>0</v>
      </c>
      <c r="H540" s="101">
        <f>SUM(H530,H531:H539)</f>
        <v>0</v>
      </c>
      <c r="I540" s="101">
        <f>SUM(I530,I531:I539)</f>
        <v>0</v>
      </c>
      <c r="J540" s="13"/>
      <c r="K540" s="13"/>
      <c r="L540" s="13"/>
      <c r="M540" s="13"/>
      <c r="N540" s="13"/>
      <c r="O540" s="13"/>
      <c r="P540" s="13"/>
      <c r="Q540" s="13"/>
      <c r="R540" s="13"/>
      <c r="S540" s="13"/>
      <c r="T540" s="13"/>
      <c r="U540" s="13"/>
      <c r="V540" s="13"/>
      <c r="W540" s="13"/>
      <c r="X540" s="13"/>
      <c r="Y540" s="13"/>
      <c r="Z540" s="13"/>
      <c r="AA540" s="13"/>
      <c r="AB540" s="13"/>
    </row>
    <row r="541" spans="1:29" ht="20.2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row>
    <row r="542" spans="1:29" ht="21" customHeight="1" thickBot="1" x14ac:dyDescent="0.25">
      <c r="A542" s="327" t="s">
        <v>233</v>
      </c>
      <c r="B542" s="327"/>
      <c r="C542" s="327"/>
      <c r="D542" s="327"/>
      <c r="E542" s="327"/>
      <c r="F542" s="327"/>
      <c r="G542" s="327"/>
      <c r="H542" s="13"/>
      <c r="I542" s="13"/>
      <c r="J542" s="13"/>
      <c r="K542" s="13"/>
      <c r="L542" s="13"/>
      <c r="M542" s="13"/>
      <c r="N542" s="13"/>
      <c r="O542" s="13"/>
      <c r="P542" s="13"/>
      <c r="Q542" s="13"/>
      <c r="R542" s="13"/>
      <c r="S542" s="13"/>
      <c r="T542" s="13"/>
      <c r="U542" s="13"/>
      <c r="V542" s="13"/>
      <c r="W542" s="13"/>
      <c r="X542" s="13"/>
      <c r="Y542" s="13"/>
      <c r="Z542" s="13"/>
      <c r="AA542" s="13"/>
      <c r="AB542" s="13"/>
      <c r="AC542" s="13"/>
    </row>
    <row r="543" spans="1:29" ht="13.5" thickBot="1" x14ac:dyDescent="0.25">
      <c r="A543" s="356" t="s">
        <v>1</v>
      </c>
      <c r="B543" s="371"/>
      <c r="C543" s="332" t="s">
        <v>471</v>
      </c>
      <c r="D543" s="332" t="s">
        <v>463</v>
      </c>
      <c r="E543" s="332" t="s">
        <v>464</v>
      </c>
      <c r="F543" s="332" t="s">
        <v>467</v>
      </c>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row>
    <row r="544" spans="1:29" ht="51" customHeight="1" thickBot="1" x14ac:dyDescent="0.25">
      <c r="A544" s="29" t="s">
        <v>2</v>
      </c>
      <c r="B544" s="89" t="s">
        <v>3</v>
      </c>
      <c r="C544" s="333"/>
      <c r="D544" s="333"/>
      <c r="E544" s="333"/>
      <c r="F544" s="33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row>
    <row r="545" spans="1:29" ht="27" customHeight="1" x14ac:dyDescent="0.2">
      <c r="A545" s="105">
        <v>14503</v>
      </c>
      <c r="B545" s="188" t="s">
        <v>234</v>
      </c>
      <c r="C545" s="114">
        <v>0</v>
      </c>
      <c r="D545" s="114">
        <v>0</v>
      </c>
      <c r="E545" s="114">
        <v>0</v>
      </c>
      <c r="F545" s="114">
        <v>0</v>
      </c>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row>
    <row r="546" spans="1:29" ht="27" customHeight="1" thickBot="1" x14ac:dyDescent="0.25">
      <c r="A546" s="100">
        <v>14504</v>
      </c>
      <c r="B546" s="235" t="s">
        <v>235</v>
      </c>
      <c r="C546" s="135">
        <v>0</v>
      </c>
      <c r="D546" s="135">
        <v>0</v>
      </c>
      <c r="E546" s="135">
        <v>0</v>
      </c>
      <c r="F546" s="135">
        <v>0</v>
      </c>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row>
    <row r="547" spans="1:29" ht="13.5" thickBot="1" x14ac:dyDescent="0.25">
      <c r="A547" s="449" t="s">
        <v>232</v>
      </c>
      <c r="B547" s="450"/>
      <c r="C547" s="101">
        <f>SUM(C545:C546)</f>
        <v>0</v>
      </c>
      <c r="D547" s="101">
        <f>SUM(D545:D546)</f>
        <v>0</v>
      </c>
      <c r="E547" s="101">
        <f>SUM(E545:E546)</f>
        <v>0</v>
      </c>
      <c r="F547" s="101">
        <f>SUM(F545:F546)</f>
        <v>0</v>
      </c>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row>
    <row r="548" spans="1:29"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row>
    <row r="549" spans="1:29"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row>
    <row r="550" spans="1:29"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row>
    <row r="551" spans="1:29" ht="34.5" customHeight="1" thickBot="1" x14ac:dyDescent="0.25">
      <c r="A551" s="448" t="s">
        <v>236</v>
      </c>
      <c r="B551" s="448"/>
      <c r="C551" s="448"/>
      <c r="D551" s="448"/>
      <c r="E551" s="448"/>
      <c r="F551" s="448"/>
      <c r="G551" s="448"/>
      <c r="H551" s="13"/>
      <c r="I551" s="13"/>
      <c r="J551" s="13"/>
      <c r="K551" s="13"/>
      <c r="L551" s="13"/>
      <c r="M551" s="13"/>
      <c r="N551" s="13"/>
      <c r="O551" s="13"/>
      <c r="P551" s="13"/>
      <c r="Q551" s="13"/>
      <c r="R551" s="13"/>
      <c r="S551" s="13"/>
      <c r="T551" s="13"/>
      <c r="U551" s="13"/>
      <c r="V551" s="13"/>
      <c r="W551" s="13"/>
      <c r="X551" s="13"/>
      <c r="Y551" s="13"/>
      <c r="Z551" s="13"/>
      <c r="AA551" s="13"/>
      <c r="AB551" s="13"/>
      <c r="AC551" s="13"/>
    </row>
    <row r="552" spans="1:29" ht="13.5" customHeight="1" thickBot="1" x14ac:dyDescent="0.25">
      <c r="A552" s="356" t="s">
        <v>1</v>
      </c>
      <c r="B552" s="371"/>
      <c r="C552" s="332" t="s">
        <v>469</v>
      </c>
      <c r="D552" s="332" t="s">
        <v>464</v>
      </c>
      <c r="E552" s="332" t="s">
        <v>463</v>
      </c>
      <c r="F552" s="400" t="s">
        <v>471</v>
      </c>
      <c r="G552" s="332" t="s">
        <v>468</v>
      </c>
      <c r="H552" s="332" t="s">
        <v>535</v>
      </c>
      <c r="I552" s="400" t="s">
        <v>467</v>
      </c>
      <c r="J552" s="13"/>
      <c r="K552" s="13"/>
      <c r="L552" s="13"/>
      <c r="M552" s="13"/>
      <c r="N552" s="13"/>
      <c r="O552" s="13"/>
      <c r="P552" s="13"/>
      <c r="Q552" s="13"/>
      <c r="R552" s="13"/>
      <c r="S552" s="13"/>
      <c r="T552" s="13"/>
      <c r="U552" s="13"/>
      <c r="V552" s="13"/>
      <c r="W552" s="13"/>
      <c r="X552" s="13"/>
      <c r="Y552" s="13"/>
      <c r="Z552" s="13"/>
      <c r="AA552" s="13"/>
      <c r="AB552" s="13"/>
    </row>
    <row r="553" spans="1:29" ht="57" customHeight="1" thickBot="1" x14ac:dyDescent="0.25">
      <c r="A553" s="29" t="s">
        <v>2</v>
      </c>
      <c r="B553" s="89" t="s">
        <v>3</v>
      </c>
      <c r="C553" s="333"/>
      <c r="D553" s="333"/>
      <c r="E553" s="333"/>
      <c r="F553" s="447"/>
      <c r="G553" s="333"/>
      <c r="H553" s="333"/>
      <c r="I553" s="447"/>
      <c r="J553" s="13"/>
      <c r="K553" s="13"/>
      <c r="L553" s="13"/>
      <c r="M553" s="13"/>
      <c r="N553" s="13"/>
      <c r="O553" s="13"/>
      <c r="P553" s="13"/>
      <c r="Q553" s="13"/>
      <c r="R553" s="13"/>
      <c r="S553" s="13"/>
      <c r="T553" s="13"/>
      <c r="U553" s="13"/>
      <c r="V553" s="13"/>
      <c r="W553" s="13"/>
      <c r="X553" s="13"/>
      <c r="Y553" s="13"/>
      <c r="Z553" s="13"/>
      <c r="AA553" s="13"/>
      <c r="AB553" s="13"/>
    </row>
    <row r="554" spans="1:29" ht="24" customHeight="1" x14ac:dyDescent="0.2">
      <c r="A554" s="105">
        <v>14601</v>
      </c>
      <c r="B554" s="188" t="s">
        <v>237</v>
      </c>
      <c r="C554" s="114">
        <v>0</v>
      </c>
      <c r="D554" s="114">
        <v>0</v>
      </c>
      <c r="E554" s="114">
        <v>0</v>
      </c>
      <c r="F554" s="114">
        <v>0</v>
      </c>
      <c r="G554" s="114">
        <v>0</v>
      </c>
      <c r="H554" s="114">
        <v>0</v>
      </c>
      <c r="I554" s="114">
        <v>0</v>
      </c>
      <c r="J554" s="13"/>
      <c r="K554" s="13"/>
      <c r="L554" s="13"/>
      <c r="M554" s="13"/>
      <c r="N554" s="13"/>
      <c r="O554" s="13"/>
      <c r="P554" s="13"/>
      <c r="Q554" s="13"/>
      <c r="R554" s="13"/>
      <c r="S554" s="13"/>
      <c r="T554" s="13"/>
      <c r="U554" s="13"/>
      <c r="V554" s="13"/>
      <c r="W554" s="13"/>
      <c r="X554" s="13"/>
      <c r="Y554" s="13"/>
      <c r="Z554" s="13"/>
      <c r="AA554" s="13"/>
      <c r="AB554" s="13"/>
    </row>
    <row r="555" spans="1:29" ht="24" customHeight="1" x14ac:dyDescent="0.2">
      <c r="A555" s="107">
        <v>14602</v>
      </c>
      <c r="B555" s="190" t="s">
        <v>238</v>
      </c>
      <c r="C555" s="117">
        <v>0</v>
      </c>
      <c r="D555" s="117">
        <v>0</v>
      </c>
      <c r="E555" s="117">
        <v>0</v>
      </c>
      <c r="F555" s="117">
        <v>0</v>
      </c>
      <c r="G555" s="117">
        <v>0</v>
      </c>
      <c r="H555" s="117">
        <v>0</v>
      </c>
      <c r="I555" s="117">
        <v>0</v>
      </c>
      <c r="J555" s="13"/>
      <c r="K555" s="13"/>
      <c r="L555" s="13"/>
      <c r="M555" s="13"/>
      <c r="N555" s="13"/>
      <c r="O555" s="13"/>
      <c r="P555" s="13"/>
      <c r="Q555" s="13"/>
      <c r="R555" s="13"/>
      <c r="S555" s="13"/>
      <c r="T555" s="13"/>
      <c r="U555" s="13"/>
      <c r="V555" s="13"/>
      <c r="W555" s="13"/>
      <c r="X555" s="13"/>
      <c r="Y555" s="13"/>
      <c r="Z555" s="13"/>
      <c r="AA555" s="13"/>
      <c r="AB555" s="13"/>
    </row>
    <row r="556" spans="1:29" ht="24" customHeight="1" x14ac:dyDescent="0.2">
      <c r="A556" s="107">
        <v>14603</v>
      </c>
      <c r="B556" s="190" t="s">
        <v>239</v>
      </c>
      <c r="C556" s="117">
        <v>0</v>
      </c>
      <c r="D556" s="117">
        <v>0</v>
      </c>
      <c r="E556" s="117">
        <v>0</v>
      </c>
      <c r="F556" s="117">
        <v>0</v>
      </c>
      <c r="G556" s="117">
        <v>0</v>
      </c>
      <c r="H556" s="117">
        <v>0</v>
      </c>
      <c r="I556" s="117">
        <v>0</v>
      </c>
      <c r="J556" s="13"/>
      <c r="K556" s="13"/>
      <c r="L556" s="13"/>
      <c r="M556" s="13"/>
      <c r="N556" s="13"/>
      <c r="O556" s="13"/>
      <c r="P556" s="13"/>
      <c r="Q556" s="13"/>
      <c r="R556" s="13"/>
      <c r="S556" s="13"/>
      <c r="T556" s="13"/>
      <c r="U556" s="13"/>
      <c r="V556" s="13"/>
      <c r="W556" s="13"/>
      <c r="X556" s="13"/>
      <c r="Y556" s="13"/>
      <c r="Z556" s="13"/>
      <c r="AA556" s="13"/>
      <c r="AB556" s="13"/>
    </row>
    <row r="557" spans="1:29" ht="24" customHeight="1" thickBot="1" x14ac:dyDescent="0.25">
      <c r="A557" s="109">
        <v>14699</v>
      </c>
      <c r="B557" s="191" t="s">
        <v>240</v>
      </c>
      <c r="C557" s="119">
        <v>0</v>
      </c>
      <c r="D557" s="119">
        <v>0</v>
      </c>
      <c r="E557" s="119">
        <v>0</v>
      </c>
      <c r="F557" s="119">
        <v>0</v>
      </c>
      <c r="G557" s="119">
        <v>0</v>
      </c>
      <c r="H557" s="119">
        <v>0</v>
      </c>
      <c r="I557" s="119">
        <v>0</v>
      </c>
      <c r="J557" s="13"/>
      <c r="K557" s="13"/>
      <c r="L557" s="13"/>
      <c r="M557" s="13"/>
      <c r="N557" s="13"/>
      <c r="O557" s="13"/>
      <c r="P557" s="13"/>
      <c r="Q557" s="13"/>
      <c r="R557" s="13"/>
      <c r="S557" s="13"/>
      <c r="T557" s="13"/>
      <c r="U557" s="13"/>
      <c r="V557" s="13"/>
      <c r="W557" s="13"/>
      <c r="X557" s="13"/>
      <c r="Y557" s="13"/>
      <c r="Z557" s="13"/>
      <c r="AA557" s="13"/>
      <c r="AB557" s="13"/>
    </row>
    <row r="558" spans="1:29" ht="13.5" thickBot="1" x14ac:dyDescent="0.25">
      <c r="A558" s="356" t="s">
        <v>208</v>
      </c>
      <c r="B558" s="371"/>
      <c r="C558" s="101">
        <f t="shared" ref="C558:I558" si="24">SUM(C554:C557)</f>
        <v>0</v>
      </c>
      <c r="D558" s="101">
        <f t="shared" si="24"/>
        <v>0</v>
      </c>
      <c r="E558" s="101">
        <f t="shared" si="24"/>
        <v>0</v>
      </c>
      <c r="F558" s="101">
        <f t="shared" si="24"/>
        <v>0</v>
      </c>
      <c r="G558" s="101">
        <f t="shared" si="24"/>
        <v>0</v>
      </c>
      <c r="H558" s="101">
        <f t="shared" si="24"/>
        <v>0</v>
      </c>
      <c r="I558" s="101">
        <f t="shared" si="24"/>
        <v>0</v>
      </c>
      <c r="J558" s="13"/>
      <c r="K558" s="13"/>
      <c r="L558" s="13"/>
      <c r="M558" s="13"/>
      <c r="N558" s="13"/>
      <c r="O558" s="13"/>
      <c r="P558" s="13"/>
      <c r="Q558" s="13"/>
      <c r="R558" s="13"/>
      <c r="S558" s="13"/>
      <c r="T558" s="13"/>
      <c r="U558" s="13"/>
      <c r="V558" s="13"/>
      <c r="W558" s="13"/>
      <c r="X558" s="13"/>
      <c r="Y558" s="13"/>
      <c r="Z558" s="13"/>
      <c r="AA558" s="13"/>
      <c r="AB558" s="13"/>
    </row>
    <row r="559" spans="1:29" ht="24" customHeight="1" thickBot="1" x14ac:dyDescent="0.25">
      <c r="A559" s="100">
        <v>14815</v>
      </c>
      <c r="B559" s="235" t="s">
        <v>241</v>
      </c>
      <c r="C559" s="136">
        <v>0</v>
      </c>
      <c r="D559" s="136">
        <v>0</v>
      </c>
      <c r="E559" s="136">
        <v>0</v>
      </c>
      <c r="F559" s="136">
        <v>0</v>
      </c>
      <c r="G559" s="136">
        <v>0</v>
      </c>
      <c r="H559" s="136">
        <v>0</v>
      </c>
      <c r="I559" s="136">
        <v>0</v>
      </c>
      <c r="J559" s="13"/>
      <c r="K559" s="13"/>
      <c r="L559" s="13"/>
      <c r="M559" s="13"/>
      <c r="N559" s="13"/>
      <c r="O559" s="13"/>
      <c r="P559" s="13"/>
      <c r="Q559" s="13"/>
      <c r="R559" s="13"/>
      <c r="S559" s="13"/>
      <c r="T559" s="13"/>
      <c r="U559" s="13"/>
      <c r="V559" s="13"/>
      <c r="W559" s="13"/>
      <c r="X559" s="13"/>
      <c r="Y559" s="13"/>
      <c r="Z559" s="13"/>
      <c r="AA559" s="13"/>
      <c r="AB559" s="13"/>
    </row>
    <row r="560" spans="1:29" ht="13.5" thickBot="1" x14ac:dyDescent="0.25">
      <c r="A560" s="356" t="s">
        <v>232</v>
      </c>
      <c r="B560" s="371"/>
      <c r="C560" s="101">
        <f t="shared" ref="C560:I560" si="25">SUM(C558:C559)</f>
        <v>0</v>
      </c>
      <c r="D560" s="101">
        <f t="shared" si="25"/>
        <v>0</v>
      </c>
      <c r="E560" s="101">
        <f t="shared" si="25"/>
        <v>0</v>
      </c>
      <c r="F560" s="101">
        <f t="shared" si="25"/>
        <v>0</v>
      </c>
      <c r="G560" s="101">
        <f t="shared" si="25"/>
        <v>0</v>
      </c>
      <c r="H560" s="101">
        <f t="shared" si="25"/>
        <v>0</v>
      </c>
      <c r="I560" s="101">
        <f t="shared" si="25"/>
        <v>0</v>
      </c>
      <c r="J560" s="13"/>
      <c r="K560" s="13"/>
      <c r="L560" s="13"/>
      <c r="M560" s="13"/>
      <c r="N560" s="13"/>
      <c r="O560" s="13"/>
      <c r="P560" s="13"/>
      <c r="Q560" s="13"/>
      <c r="R560" s="13"/>
      <c r="S560" s="13"/>
      <c r="T560" s="13"/>
      <c r="U560" s="13"/>
      <c r="V560" s="13"/>
      <c r="W560" s="13"/>
      <c r="X560" s="13"/>
      <c r="Y560" s="13"/>
      <c r="Z560" s="13"/>
      <c r="AA560" s="13"/>
      <c r="AB560" s="13"/>
    </row>
    <row r="561" spans="1:29"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row>
    <row r="562" spans="1:29" ht="24.75" customHeight="1" thickBot="1" x14ac:dyDescent="0.25">
      <c r="A562" s="370" t="s">
        <v>242</v>
      </c>
      <c r="B562" s="370"/>
      <c r="C562" s="370"/>
      <c r="D562" s="370"/>
      <c r="E562" s="370"/>
      <c r="F562" s="370"/>
      <c r="G562" s="370"/>
      <c r="H562" s="13"/>
      <c r="I562" s="13"/>
      <c r="J562" s="13"/>
      <c r="K562" s="13"/>
      <c r="L562" s="13"/>
      <c r="M562" s="13"/>
      <c r="N562" s="13"/>
      <c r="O562" s="13"/>
      <c r="P562" s="13"/>
      <c r="Q562" s="13"/>
      <c r="R562" s="13"/>
      <c r="S562" s="13"/>
      <c r="T562" s="13"/>
      <c r="U562" s="13"/>
      <c r="V562" s="13"/>
      <c r="W562" s="13"/>
      <c r="X562" s="13"/>
      <c r="Y562" s="13"/>
      <c r="Z562" s="13"/>
      <c r="AA562" s="13"/>
      <c r="AB562" s="13"/>
      <c r="AC562" s="13"/>
    </row>
    <row r="563" spans="1:29" ht="13.5" customHeight="1" thickBot="1" x14ac:dyDescent="0.25">
      <c r="A563" s="356" t="s">
        <v>78</v>
      </c>
      <c r="B563" s="371"/>
      <c r="C563" s="332" t="s">
        <v>469</v>
      </c>
      <c r="D563" s="332" t="s">
        <v>464</v>
      </c>
      <c r="E563" s="332" t="s">
        <v>463</v>
      </c>
      <c r="F563" s="332" t="s">
        <v>471</v>
      </c>
      <c r="G563" s="332" t="s">
        <v>468</v>
      </c>
      <c r="H563" s="332" t="s">
        <v>535</v>
      </c>
      <c r="I563" s="332" t="s">
        <v>467</v>
      </c>
      <c r="J563" s="13"/>
      <c r="K563" s="13"/>
      <c r="L563" s="13"/>
      <c r="M563" s="13"/>
      <c r="N563" s="13"/>
      <c r="O563" s="13"/>
      <c r="P563" s="13"/>
      <c r="Q563" s="13"/>
      <c r="R563" s="13"/>
      <c r="S563" s="13"/>
      <c r="T563" s="13"/>
      <c r="U563" s="13"/>
      <c r="V563" s="13"/>
      <c r="W563" s="13"/>
      <c r="X563" s="13"/>
      <c r="Y563" s="13"/>
      <c r="Z563" s="13"/>
      <c r="AA563" s="13"/>
      <c r="AB563" s="13"/>
    </row>
    <row r="564" spans="1:29" ht="66.75" customHeight="1" thickBot="1" x14ac:dyDescent="0.25">
      <c r="A564" s="29" t="s">
        <v>2</v>
      </c>
      <c r="B564" s="103" t="s">
        <v>3</v>
      </c>
      <c r="C564" s="333"/>
      <c r="D564" s="333"/>
      <c r="E564" s="333"/>
      <c r="F564" s="333"/>
      <c r="G564" s="333"/>
      <c r="H564" s="333"/>
      <c r="I564" s="333"/>
      <c r="J564" s="13"/>
      <c r="K564" s="13"/>
      <c r="L564" s="13"/>
      <c r="M564" s="13"/>
      <c r="N564" s="13"/>
      <c r="O564" s="13"/>
      <c r="P564" s="13"/>
      <c r="Q564" s="13"/>
      <c r="R564" s="13"/>
      <c r="S564" s="13"/>
      <c r="T564" s="13"/>
      <c r="U564" s="13"/>
      <c r="V564" s="13"/>
      <c r="W564" s="13"/>
      <c r="X564" s="13"/>
      <c r="Y564" s="13"/>
      <c r="Z564" s="13"/>
      <c r="AA564" s="13"/>
      <c r="AB564" s="13"/>
    </row>
    <row r="565" spans="1:29" ht="30" customHeight="1" x14ac:dyDescent="0.2">
      <c r="A565" s="105">
        <v>14707</v>
      </c>
      <c r="B565" s="230" t="s">
        <v>243</v>
      </c>
      <c r="C565" s="114">
        <v>0</v>
      </c>
      <c r="D565" s="114">
        <v>0</v>
      </c>
      <c r="E565" s="114">
        <v>0</v>
      </c>
      <c r="F565" s="114">
        <v>0</v>
      </c>
      <c r="G565" s="114">
        <v>0</v>
      </c>
      <c r="H565" s="114">
        <v>0</v>
      </c>
      <c r="I565" s="114">
        <v>0</v>
      </c>
      <c r="J565" s="13"/>
      <c r="K565" s="13"/>
      <c r="L565" s="13"/>
      <c r="M565" s="13"/>
      <c r="N565" s="13"/>
      <c r="O565" s="13"/>
      <c r="P565" s="13"/>
      <c r="Q565" s="13"/>
      <c r="R565" s="13"/>
      <c r="S565" s="13"/>
      <c r="T565" s="13"/>
      <c r="U565" s="13"/>
      <c r="V565" s="13"/>
      <c r="W565" s="13"/>
      <c r="X565" s="13"/>
      <c r="Y565" s="13"/>
      <c r="Z565" s="13"/>
      <c r="AA565" s="13"/>
      <c r="AB565" s="13"/>
    </row>
    <row r="566" spans="1:29" ht="30" customHeight="1" thickBot="1" x14ac:dyDescent="0.25">
      <c r="A566" s="100">
        <v>14799</v>
      </c>
      <c r="B566" s="236" t="s">
        <v>244</v>
      </c>
      <c r="C566" s="135">
        <v>0</v>
      </c>
      <c r="D566" s="135">
        <v>0</v>
      </c>
      <c r="E566" s="135">
        <v>0</v>
      </c>
      <c r="F566" s="135">
        <v>0</v>
      </c>
      <c r="G566" s="135">
        <v>0</v>
      </c>
      <c r="H566" s="135">
        <v>0</v>
      </c>
      <c r="I566" s="135">
        <v>0</v>
      </c>
      <c r="J566" s="13"/>
      <c r="K566" s="13"/>
      <c r="L566" s="13"/>
      <c r="M566" s="13"/>
      <c r="N566" s="13"/>
      <c r="O566" s="13"/>
      <c r="P566" s="13"/>
      <c r="Q566" s="13"/>
      <c r="R566" s="13"/>
      <c r="S566" s="13"/>
      <c r="T566" s="13"/>
      <c r="U566" s="13"/>
      <c r="V566" s="13"/>
      <c r="W566" s="13"/>
      <c r="X566" s="13"/>
      <c r="Y566" s="13"/>
      <c r="Z566" s="13"/>
      <c r="AA566" s="13"/>
      <c r="AB566" s="13"/>
    </row>
    <row r="567" spans="1:29" ht="18.75" customHeight="1" thickBot="1" x14ac:dyDescent="0.25">
      <c r="A567" s="356" t="s">
        <v>245</v>
      </c>
      <c r="B567" s="357"/>
      <c r="C567" s="101">
        <f t="shared" ref="C567:I567" si="26">SUM(C566)</f>
        <v>0</v>
      </c>
      <c r="D567" s="101">
        <f t="shared" si="26"/>
        <v>0</v>
      </c>
      <c r="E567" s="101">
        <f t="shared" si="26"/>
        <v>0</v>
      </c>
      <c r="F567" s="101">
        <f t="shared" si="26"/>
        <v>0</v>
      </c>
      <c r="G567" s="101">
        <f t="shared" si="26"/>
        <v>0</v>
      </c>
      <c r="H567" s="101">
        <f t="shared" si="26"/>
        <v>0</v>
      </c>
      <c r="I567" s="101">
        <f t="shared" si="26"/>
        <v>0</v>
      </c>
      <c r="J567" s="13"/>
      <c r="K567" s="13"/>
      <c r="L567" s="13"/>
      <c r="M567" s="13"/>
      <c r="N567" s="13"/>
      <c r="O567" s="13"/>
      <c r="P567" s="13"/>
      <c r="Q567" s="13"/>
      <c r="R567" s="13"/>
      <c r="S567" s="13"/>
      <c r="T567" s="13"/>
      <c r="U567" s="13"/>
      <c r="V567" s="13"/>
      <c r="W567" s="13"/>
      <c r="X567" s="13"/>
      <c r="Y567" s="13"/>
      <c r="Z567" s="13"/>
      <c r="AA567" s="13"/>
      <c r="AB567" s="13"/>
    </row>
    <row r="568" spans="1:29" ht="30" customHeight="1" x14ac:dyDescent="0.2">
      <c r="A568" s="105">
        <v>14813</v>
      </c>
      <c r="B568" s="188" t="s">
        <v>246</v>
      </c>
      <c r="C568" s="121">
        <v>0</v>
      </c>
      <c r="D568" s="121">
        <v>0</v>
      </c>
      <c r="E568" s="121">
        <v>0</v>
      </c>
      <c r="F568" s="121">
        <v>0</v>
      </c>
      <c r="G568" s="121">
        <v>0</v>
      </c>
      <c r="H568" s="121">
        <v>0</v>
      </c>
      <c r="I568" s="121">
        <v>0</v>
      </c>
      <c r="J568" s="13"/>
      <c r="K568" s="13"/>
      <c r="L568" s="13"/>
      <c r="M568" s="13"/>
      <c r="N568" s="13"/>
      <c r="O568" s="13"/>
      <c r="P568" s="13"/>
      <c r="Q568" s="13"/>
      <c r="R568" s="13"/>
      <c r="S568" s="13"/>
      <c r="T568" s="13"/>
      <c r="U568" s="13"/>
      <c r="V568" s="13"/>
      <c r="W568" s="13"/>
      <c r="X568" s="13"/>
      <c r="Y568" s="13"/>
      <c r="Z568" s="13"/>
      <c r="AA568" s="13"/>
      <c r="AB568" s="13"/>
    </row>
    <row r="569" spans="1:29" ht="30" customHeight="1" thickBot="1" x14ac:dyDescent="0.25">
      <c r="A569" s="100">
        <v>14917</v>
      </c>
      <c r="B569" s="235" t="s">
        <v>247</v>
      </c>
      <c r="C569" s="122">
        <v>0</v>
      </c>
      <c r="D569" s="122">
        <v>0</v>
      </c>
      <c r="E569" s="122">
        <v>0</v>
      </c>
      <c r="F569" s="122">
        <v>0</v>
      </c>
      <c r="G569" s="122">
        <v>0</v>
      </c>
      <c r="H569" s="122">
        <v>0</v>
      </c>
      <c r="I569" s="122">
        <v>0</v>
      </c>
      <c r="J569" s="13"/>
      <c r="K569" s="13"/>
      <c r="L569" s="13"/>
      <c r="M569" s="13"/>
      <c r="N569" s="13"/>
      <c r="O569" s="13"/>
      <c r="P569" s="13"/>
      <c r="Q569" s="13"/>
      <c r="R569" s="13"/>
      <c r="S569" s="13"/>
      <c r="T569" s="13"/>
      <c r="U569" s="13"/>
      <c r="V569" s="13"/>
      <c r="W569" s="13"/>
      <c r="X569" s="13"/>
      <c r="Y569" s="13"/>
      <c r="Z569" s="13"/>
      <c r="AA569" s="13"/>
      <c r="AB569" s="13"/>
    </row>
    <row r="570" spans="1:29" ht="13.5" thickBot="1" x14ac:dyDescent="0.25">
      <c r="A570" s="356" t="s">
        <v>8</v>
      </c>
      <c r="B570" s="371"/>
      <c r="C570" s="101">
        <f t="shared" ref="C570:I570" si="27">SUM(C565:C569)</f>
        <v>0</v>
      </c>
      <c r="D570" s="101">
        <f t="shared" si="27"/>
        <v>0</v>
      </c>
      <c r="E570" s="101">
        <f t="shared" si="27"/>
        <v>0</v>
      </c>
      <c r="F570" s="101">
        <f t="shared" si="27"/>
        <v>0</v>
      </c>
      <c r="G570" s="101">
        <f t="shared" si="27"/>
        <v>0</v>
      </c>
      <c r="H570" s="101">
        <f t="shared" si="27"/>
        <v>0</v>
      </c>
      <c r="I570" s="101">
        <f t="shared" si="27"/>
        <v>0</v>
      </c>
      <c r="J570" s="13"/>
      <c r="K570" s="13"/>
      <c r="L570" s="13"/>
      <c r="M570" s="13"/>
      <c r="N570" s="13"/>
      <c r="O570" s="13"/>
      <c r="P570" s="13"/>
      <c r="Q570" s="13"/>
      <c r="R570" s="13"/>
      <c r="S570" s="13"/>
      <c r="T570" s="13"/>
      <c r="U570" s="13"/>
      <c r="V570" s="13"/>
      <c r="W570" s="13"/>
      <c r="X570" s="13"/>
      <c r="Y570" s="13"/>
      <c r="Z570" s="13"/>
      <c r="AA570" s="13"/>
      <c r="AB570" s="13"/>
    </row>
    <row r="571" spans="1:29" ht="33"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row>
    <row r="572" spans="1:29" ht="33"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row>
    <row r="573" spans="1:29" ht="28.5" customHeight="1" thickBot="1" x14ac:dyDescent="0.25">
      <c r="A573" s="370" t="s">
        <v>248</v>
      </c>
      <c r="B573" s="370"/>
      <c r="C573" s="370"/>
      <c r="D573" s="370"/>
      <c r="E573" s="370"/>
      <c r="F573" s="370"/>
      <c r="G573" s="370"/>
      <c r="H573" s="13"/>
      <c r="I573" s="13"/>
      <c r="J573" s="13"/>
      <c r="K573" s="13"/>
      <c r="L573" s="13"/>
      <c r="M573" s="13"/>
      <c r="N573" s="13"/>
      <c r="O573" s="13"/>
      <c r="P573" s="13"/>
      <c r="Q573" s="13"/>
      <c r="R573" s="13"/>
      <c r="S573" s="13"/>
      <c r="T573" s="13"/>
      <c r="U573" s="13"/>
      <c r="V573" s="13"/>
      <c r="W573" s="13"/>
      <c r="X573" s="13"/>
      <c r="Y573" s="13"/>
      <c r="Z573" s="13"/>
      <c r="AA573" s="13"/>
      <c r="AB573" s="13"/>
      <c r="AC573" s="13"/>
    </row>
    <row r="574" spans="1:29" ht="13.5" thickBot="1" x14ac:dyDescent="0.25">
      <c r="A574" s="356" t="s">
        <v>1</v>
      </c>
      <c r="B574" s="371"/>
      <c r="C574" s="332" t="s">
        <v>469</v>
      </c>
      <c r="D574" s="332" t="s">
        <v>464</v>
      </c>
      <c r="E574" s="332" t="s">
        <v>463</v>
      </c>
      <c r="F574" s="332" t="s">
        <v>471</v>
      </c>
      <c r="G574" s="332" t="s">
        <v>468</v>
      </c>
      <c r="H574" s="332" t="s">
        <v>535</v>
      </c>
      <c r="I574" s="332" t="s">
        <v>467</v>
      </c>
      <c r="J574" s="13"/>
      <c r="K574" s="13"/>
      <c r="L574" s="13"/>
      <c r="M574" s="13"/>
      <c r="N574" s="13"/>
      <c r="O574" s="13"/>
      <c r="P574" s="13"/>
      <c r="Q574" s="13"/>
      <c r="R574" s="13"/>
      <c r="S574" s="13"/>
      <c r="T574" s="13"/>
      <c r="U574" s="13"/>
      <c r="V574" s="13"/>
      <c r="W574" s="13"/>
      <c r="X574" s="13"/>
      <c r="Y574" s="13"/>
      <c r="Z574" s="13"/>
      <c r="AA574" s="13"/>
      <c r="AB574" s="13"/>
    </row>
    <row r="575" spans="1:29" ht="52.5" customHeight="1" thickBot="1" x14ac:dyDescent="0.25">
      <c r="A575" s="29" t="s">
        <v>2</v>
      </c>
      <c r="B575" s="89" t="s">
        <v>3</v>
      </c>
      <c r="C575" s="333"/>
      <c r="D575" s="333"/>
      <c r="E575" s="333"/>
      <c r="F575" s="333"/>
      <c r="G575" s="333"/>
      <c r="H575" s="333"/>
      <c r="I575" s="333"/>
      <c r="J575" s="13"/>
      <c r="K575" s="13"/>
      <c r="L575" s="13"/>
      <c r="M575" s="13"/>
      <c r="N575" s="13"/>
      <c r="O575" s="13"/>
      <c r="P575" s="13"/>
      <c r="Q575" s="13"/>
      <c r="R575" s="13"/>
      <c r="S575" s="13"/>
      <c r="T575" s="13"/>
      <c r="U575" s="13"/>
      <c r="V575" s="13"/>
      <c r="W575" s="13"/>
      <c r="X575" s="13"/>
      <c r="Y575" s="13"/>
      <c r="Z575" s="13"/>
      <c r="AA575" s="13"/>
      <c r="AB575" s="13"/>
    </row>
    <row r="576" spans="1:29" ht="13.5" thickBot="1" x14ac:dyDescent="0.25">
      <c r="A576" s="100">
        <v>18103</v>
      </c>
      <c r="B576" s="235" t="s">
        <v>249</v>
      </c>
      <c r="C576" s="99">
        <v>177482312</v>
      </c>
      <c r="D576" s="99">
        <v>0</v>
      </c>
      <c r="E576" s="99">
        <v>177482312</v>
      </c>
      <c r="F576" s="99">
        <v>177482312</v>
      </c>
      <c r="G576" s="99">
        <v>0</v>
      </c>
      <c r="H576" s="99">
        <v>0</v>
      </c>
      <c r="I576" s="99">
        <v>177482312</v>
      </c>
      <c r="J576" s="13"/>
      <c r="K576" s="13"/>
      <c r="L576" s="13"/>
      <c r="M576" s="13"/>
      <c r="N576" s="13"/>
      <c r="O576" s="13"/>
      <c r="P576" s="13"/>
      <c r="Q576" s="13"/>
      <c r="R576" s="13"/>
      <c r="S576" s="13"/>
      <c r="T576" s="13"/>
      <c r="U576" s="13"/>
      <c r="V576" s="13"/>
      <c r="W576" s="13"/>
      <c r="X576" s="13"/>
      <c r="Y576" s="13"/>
      <c r="Z576" s="13"/>
      <c r="AA576" s="13"/>
      <c r="AB576" s="13"/>
    </row>
    <row r="577" spans="1:29" ht="13.5" thickBot="1" x14ac:dyDescent="0.25">
      <c r="A577" s="356" t="s">
        <v>245</v>
      </c>
      <c r="B577" s="357"/>
      <c r="C577" s="101">
        <f t="shared" ref="C577:I577" si="28">SUM(C576)</f>
        <v>177482312</v>
      </c>
      <c r="D577" s="101">
        <f t="shared" si="28"/>
        <v>0</v>
      </c>
      <c r="E577" s="101">
        <f t="shared" si="28"/>
        <v>177482312</v>
      </c>
      <c r="F577" s="101">
        <f t="shared" si="28"/>
        <v>177482312</v>
      </c>
      <c r="G577" s="101">
        <f t="shared" si="28"/>
        <v>0</v>
      </c>
      <c r="H577" s="101">
        <f t="shared" si="28"/>
        <v>0</v>
      </c>
      <c r="I577" s="101">
        <f t="shared" si="28"/>
        <v>177482312</v>
      </c>
      <c r="J577" s="13"/>
      <c r="K577" s="13"/>
      <c r="L577" s="13"/>
      <c r="M577" s="13"/>
      <c r="N577" s="13"/>
      <c r="O577" s="13"/>
      <c r="P577" s="13"/>
      <c r="Q577" s="13"/>
      <c r="R577" s="13"/>
      <c r="S577" s="13"/>
      <c r="T577" s="13"/>
      <c r="U577" s="13"/>
      <c r="V577" s="13"/>
      <c r="W577" s="13"/>
      <c r="X577" s="13"/>
      <c r="Y577" s="13"/>
      <c r="Z577" s="13"/>
      <c r="AA577" s="13"/>
      <c r="AB577" s="13"/>
    </row>
    <row r="578" spans="1:29" x14ac:dyDescent="0.2">
      <c r="A578" s="105">
        <v>14818</v>
      </c>
      <c r="B578" s="188" t="s">
        <v>250</v>
      </c>
      <c r="C578" s="121">
        <v>0</v>
      </c>
      <c r="D578" s="121">
        <v>0</v>
      </c>
      <c r="E578" s="121">
        <v>0</v>
      </c>
      <c r="F578" s="121">
        <v>0</v>
      </c>
      <c r="G578" s="121">
        <v>0</v>
      </c>
      <c r="H578" s="121">
        <v>0</v>
      </c>
      <c r="I578" s="121">
        <v>0</v>
      </c>
      <c r="J578" s="13"/>
      <c r="K578" s="13"/>
      <c r="L578" s="13"/>
      <c r="M578" s="13"/>
      <c r="N578" s="13"/>
      <c r="O578" s="13"/>
      <c r="P578" s="13"/>
      <c r="Q578" s="13"/>
      <c r="R578" s="13"/>
      <c r="S578" s="13"/>
      <c r="T578" s="13"/>
      <c r="U578" s="13"/>
      <c r="V578" s="13"/>
      <c r="W578" s="13"/>
      <c r="X578" s="13"/>
      <c r="Y578" s="13"/>
      <c r="Z578" s="13"/>
      <c r="AA578" s="13"/>
      <c r="AB578" s="13"/>
    </row>
    <row r="579" spans="1:29" ht="22.5" x14ac:dyDescent="0.2">
      <c r="A579" s="100">
        <v>14919</v>
      </c>
      <c r="B579" s="235" t="s">
        <v>251</v>
      </c>
      <c r="C579" s="122">
        <v>0</v>
      </c>
      <c r="D579" s="122">
        <v>0</v>
      </c>
      <c r="E579" s="122">
        <v>0</v>
      </c>
      <c r="F579" s="122">
        <v>0</v>
      </c>
      <c r="G579" s="122">
        <v>0</v>
      </c>
      <c r="H579" s="122">
        <v>0</v>
      </c>
      <c r="I579" s="122">
        <v>0</v>
      </c>
      <c r="J579" s="13"/>
      <c r="K579" s="13"/>
      <c r="L579" s="13"/>
      <c r="M579" s="13"/>
      <c r="N579" s="13"/>
      <c r="O579" s="13"/>
      <c r="P579" s="13"/>
      <c r="Q579" s="13"/>
      <c r="R579" s="13"/>
      <c r="S579" s="13"/>
      <c r="T579" s="13"/>
      <c r="U579" s="13"/>
      <c r="V579" s="13"/>
      <c r="W579" s="13"/>
      <c r="X579" s="13"/>
      <c r="Y579" s="13"/>
      <c r="Z579" s="13"/>
      <c r="AA579" s="13"/>
      <c r="AB579" s="13"/>
    </row>
    <row r="580" spans="1:29" x14ac:dyDescent="0.2">
      <c r="A580" s="356" t="s">
        <v>8</v>
      </c>
      <c r="B580" s="371"/>
      <c r="C580" s="101">
        <f t="shared" ref="C580:I580" si="29">SUM(C577:C579)</f>
        <v>177482312</v>
      </c>
      <c r="D580" s="101">
        <f t="shared" si="29"/>
        <v>0</v>
      </c>
      <c r="E580" s="101">
        <f t="shared" si="29"/>
        <v>177482312</v>
      </c>
      <c r="F580" s="101">
        <f t="shared" si="29"/>
        <v>177482312</v>
      </c>
      <c r="G580" s="101">
        <f t="shared" si="29"/>
        <v>0</v>
      </c>
      <c r="H580" s="101">
        <f t="shared" si="29"/>
        <v>0</v>
      </c>
      <c r="I580" s="101">
        <f t="shared" si="29"/>
        <v>177482312</v>
      </c>
      <c r="J580" s="13"/>
      <c r="K580" s="13"/>
      <c r="L580" s="13"/>
      <c r="M580" s="13"/>
      <c r="N580" s="13"/>
      <c r="O580" s="13"/>
      <c r="P580" s="13"/>
      <c r="Q580" s="13"/>
      <c r="R580" s="13"/>
      <c r="S580" s="13"/>
      <c r="T580" s="13"/>
      <c r="U580" s="13"/>
      <c r="V580" s="13"/>
      <c r="W580" s="13"/>
      <c r="X580" s="13"/>
      <c r="Y580" s="13"/>
      <c r="Z580" s="13"/>
      <c r="AA580" s="13"/>
      <c r="AB580" s="13"/>
    </row>
    <row r="581" spans="1:29" x14ac:dyDescent="0.2">
      <c r="A581" s="4"/>
      <c r="B581" s="4"/>
      <c r="C581" s="4"/>
      <c r="D581" s="4"/>
      <c r="E581" s="4"/>
      <c r="F581" s="4"/>
      <c r="G581" s="4"/>
      <c r="H581" s="13"/>
      <c r="I581" s="13"/>
      <c r="J581" s="13"/>
      <c r="K581" s="13"/>
      <c r="L581" s="13"/>
      <c r="M581" s="13"/>
      <c r="N581" s="13"/>
      <c r="O581" s="13"/>
      <c r="P581" s="13"/>
      <c r="Q581" s="13"/>
      <c r="R581" s="13"/>
      <c r="S581" s="13"/>
      <c r="T581" s="13"/>
      <c r="U581" s="13"/>
      <c r="V581" s="13"/>
      <c r="W581" s="13"/>
      <c r="X581" s="13"/>
      <c r="Y581" s="13"/>
      <c r="Z581" s="13"/>
      <c r="AA581" s="13"/>
      <c r="AB581" s="13"/>
      <c r="AC581" s="13"/>
    </row>
    <row r="582" spans="1:29"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row>
    <row r="583" spans="1:29" x14ac:dyDescent="0.2">
      <c r="A583" s="337" t="s">
        <v>252</v>
      </c>
      <c r="B583" s="337"/>
      <c r="C583" s="337"/>
      <c r="D583" s="337"/>
      <c r="E583" s="337"/>
      <c r="F583" s="337"/>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row>
    <row r="584" spans="1:29" x14ac:dyDescent="0.2">
      <c r="A584" s="18"/>
      <c r="B584" s="18"/>
      <c r="C584" s="18"/>
      <c r="D584" s="18"/>
      <c r="E584" s="18"/>
      <c r="F584" s="18"/>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row>
    <row r="585" spans="1:29" ht="15.75" customHeight="1" thickBot="1" x14ac:dyDescent="0.25">
      <c r="A585" s="451" t="s">
        <v>253</v>
      </c>
      <c r="B585" s="451"/>
      <c r="C585" s="451"/>
      <c r="D585" s="298"/>
      <c r="E585" s="298"/>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row>
    <row r="586" spans="1:29" ht="20.25" customHeight="1" thickBot="1" x14ac:dyDescent="0.25">
      <c r="A586" s="356" t="s">
        <v>68</v>
      </c>
      <c r="B586" s="357"/>
      <c r="C586" s="332" t="s">
        <v>469</v>
      </c>
      <c r="D586" s="332" t="s">
        <v>464</v>
      </c>
      <c r="E586" s="339" t="s">
        <v>463</v>
      </c>
      <c r="F586" s="332" t="s">
        <v>153</v>
      </c>
      <c r="G586" s="332" t="s">
        <v>154</v>
      </c>
      <c r="H586" s="332" t="s">
        <v>155</v>
      </c>
      <c r="I586" s="332" t="s">
        <v>471</v>
      </c>
      <c r="J586" s="13"/>
      <c r="K586" s="13"/>
      <c r="L586" s="13"/>
      <c r="M586" s="13"/>
      <c r="N586" s="13"/>
      <c r="O586" s="13"/>
      <c r="P586" s="13"/>
      <c r="Q586" s="13"/>
      <c r="R586" s="13"/>
      <c r="S586" s="13"/>
      <c r="T586" s="13"/>
      <c r="U586" s="13"/>
      <c r="V586" s="13"/>
      <c r="W586" s="13"/>
      <c r="X586" s="13"/>
      <c r="Y586" s="13"/>
      <c r="Z586" s="13"/>
      <c r="AA586" s="13"/>
      <c r="AB586" s="13"/>
    </row>
    <row r="587" spans="1:29" ht="25.5" customHeight="1" thickBot="1" x14ac:dyDescent="0.25">
      <c r="A587" s="29" t="s">
        <v>2</v>
      </c>
      <c r="B587" s="30" t="s">
        <v>3</v>
      </c>
      <c r="C587" s="333"/>
      <c r="D587" s="333"/>
      <c r="E587" s="340"/>
      <c r="F587" s="333"/>
      <c r="G587" s="333"/>
      <c r="H587" s="333"/>
      <c r="I587" s="333"/>
      <c r="J587" s="13"/>
      <c r="K587" s="13"/>
      <c r="L587" s="13"/>
      <c r="M587" s="13"/>
      <c r="N587" s="13"/>
      <c r="O587" s="13"/>
      <c r="P587" s="13"/>
      <c r="Q587" s="13"/>
      <c r="R587" s="13"/>
      <c r="S587" s="13"/>
      <c r="T587" s="13"/>
      <c r="U587" s="13"/>
      <c r="V587" s="13"/>
      <c r="W587" s="13"/>
      <c r="X587" s="13"/>
      <c r="Y587" s="13"/>
      <c r="Z587" s="13"/>
      <c r="AA587" s="13"/>
      <c r="AB587" s="13"/>
    </row>
    <row r="588" spans="1:29" ht="32.25" customHeight="1" x14ac:dyDescent="0.2">
      <c r="A588" s="105">
        <v>15101</v>
      </c>
      <c r="B588" s="137" t="s">
        <v>254</v>
      </c>
      <c r="C588" s="115">
        <v>0</v>
      </c>
      <c r="D588" s="115">
        <v>0</v>
      </c>
      <c r="E588" s="115">
        <v>0</v>
      </c>
      <c r="F588" s="115">
        <v>0</v>
      </c>
      <c r="G588" s="115">
        <v>0</v>
      </c>
      <c r="H588" s="115">
        <v>0</v>
      </c>
      <c r="I588" s="115">
        <v>0</v>
      </c>
      <c r="J588" s="13"/>
      <c r="K588" s="13"/>
      <c r="L588" s="13"/>
      <c r="M588" s="13"/>
      <c r="N588" s="13"/>
      <c r="O588" s="13"/>
      <c r="P588" s="13"/>
      <c r="Q588" s="13"/>
      <c r="R588" s="13"/>
      <c r="S588" s="13"/>
      <c r="T588" s="13"/>
      <c r="U588" s="13"/>
      <c r="V588" s="13"/>
      <c r="W588" s="13"/>
      <c r="X588" s="13"/>
      <c r="Y588" s="13"/>
      <c r="Z588" s="13"/>
      <c r="AA588" s="13"/>
      <c r="AB588" s="13"/>
    </row>
    <row r="589" spans="1:29" ht="32.25" customHeight="1" x14ac:dyDescent="0.2">
      <c r="A589" s="107">
        <v>15102</v>
      </c>
      <c r="B589" s="138" t="s">
        <v>255</v>
      </c>
      <c r="C589" s="118">
        <v>0</v>
      </c>
      <c r="D589" s="118">
        <v>0</v>
      </c>
      <c r="E589" s="118">
        <v>0</v>
      </c>
      <c r="F589" s="118">
        <v>0</v>
      </c>
      <c r="G589" s="118">
        <v>0</v>
      </c>
      <c r="H589" s="118">
        <v>0</v>
      </c>
      <c r="I589" s="118">
        <v>0</v>
      </c>
      <c r="J589" s="13"/>
      <c r="K589" s="13"/>
      <c r="L589" s="13"/>
      <c r="M589" s="13"/>
      <c r="N589" s="13"/>
      <c r="O589" s="13"/>
      <c r="P589" s="13"/>
      <c r="Q589" s="13"/>
      <c r="R589" s="13"/>
      <c r="S589" s="13"/>
      <c r="T589" s="13"/>
      <c r="U589" s="13"/>
      <c r="V589" s="13"/>
      <c r="W589" s="13"/>
      <c r="X589" s="13"/>
      <c r="Y589" s="13"/>
      <c r="Z589" s="13"/>
      <c r="AA589" s="13"/>
      <c r="AB589" s="13"/>
    </row>
    <row r="590" spans="1:29" ht="32.25" customHeight="1" x14ac:dyDescent="0.2">
      <c r="A590" s="107">
        <v>15103</v>
      </c>
      <c r="B590" s="138" t="s">
        <v>256</v>
      </c>
      <c r="C590" s="118">
        <v>0</v>
      </c>
      <c r="D590" s="118">
        <v>0</v>
      </c>
      <c r="E590" s="118">
        <v>0</v>
      </c>
      <c r="F590" s="118">
        <v>0</v>
      </c>
      <c r="G590" s="118">
        <v>0</v>
      </c>
      <c r="H590" s="118">
        <v>0</v>
      </c>
      <c r="I590" s="118">
        <v>0</v>
      </c>
      <c r="J590" s="13"/>
      <c r="K590" s="13"/>
      <c r="L590" s="13"/>
      <c r="M590" s="13"/>
      <c r="N590" s="13"/>
      <c r="O590" s="13"/>
      <c r="P590" s="13"/>
      <c r="Q590" s="13"/>
      <c r="R590" s="13"/>
      <c r="S590" s="13"/>
      <c r="T590" s="13"/>
      <c r="U590" s="13"/>
      <c r="V590" s="13"/>
      <c r="W590" s="13"/>
      <c r="X590" s="13"/>
      <c r="Y590" s="13"/>
      <c r="Z590" s="13"/>
      <c r="AA590" s="13"/>
      <c r="AB590" s="13"/>
    </row>
    <row r="591" spans="1:29" ht="32.25" customHeight="1" x14ac:dyDescent="0.2">
      <c r="A591" s="107">
        <v>15104</v>
      </c>
      <c r="B591" s="138" t="s">
        <v>257</v>
      </c>
      <c r="C591" s="118">
        <v>0</v>
      </c>
      <c r="D591" s="118">
        <v>0</v>
      </c>
      <c r="E591" s="118">
        <v>0</v>
      </c>
      <c r="F591" s="118">
        <v>0</v>
      </c>
      <c r="G591" s="118">
        <v>0</v>
      </c>
      <c r="H591" s="118">
        <v>0</v>
      </c>
      <c r="I591" s="118">
        <v>0</v>
      </c>
      <c r="J591" s="13"/>
      <c r="K591" s="13"/>
      <c r="L591" s="13"/>
      <c r="M591" s="13"/>
      <c r="N591" s="13"/>
      <c r="O591" s="13"/>
      <c r="P591" s="13"/>
      <c r="Q591" s="13"/>
      <c r="R591" s="13"/>
      <c r="S591" s="13"/>
      <c r="T591" s="13"/>
      <c r="U591" s="13"/>
      <c r="V591" s="13"/>
      <c r="W591" s="13"/>
      <c r="X591" s="13"/>
      <c r="Y591" s="13"/>
      <c r="Z591" s="13"/>
      <c r="AA591" s="13"/>
      <c r="AB591" s="13"/>
    </row>
    <row r="592" spans="1:29" ht="32.25" customHeight="1" x14ac:dyDescent="0.2">
      <c r="A592" s="107">
        <v>15105</v>
      </c>
      <c r="B592" s="138" t="s">
        <v>258</v>
      </c>
      <c r="C592" s="118">
        <v>0</v>
      </c>
      <c r="D592" s="118">
        <v>0</v>
      </c>
      <c r="E592" s="118">
        <v>0</v>
      </c>
      <c r="F592" s="118">
        <v>0</v>
      </c>
      <c r="G592" s="118">
        <v>0</v>
      </c>
      <c r="H592" s="118">
        <v>0</v>
      </c>
      <c r="I592" s="118">
        <v>0</v>
      </c>
      <c r="J592" s="13"/>
      <c r="K592" s="13"/>
      <c r="L592" s="13"/>
      <c r="M592" s="13"/>
      <c r="N592" s="13"/>
      <c r="O592" s="13"/>
      <c r="P592" s="13"/>
      <c r="Q592" s="13"/>
      <c r="R592" s="13"/>
      <c r="S592" s="13"/>
      <c r="T592" s="13"/>
      <c r="U592" s="13"/>
      <c r="V592" s="13"/>
      <c r="W592" s="13"/>
      <c r="X592" s="13"/>
      <c r="Y592" s="13"/>
      <c r="Z592" s="13"/>
      <c r="AA592" s="13"/>
      <c r="AB592" s="13"/>
    </row>
    <row r="593" spans="1:29" ht="32.25" customHeight="1" thickBot="1" x14ac:dyDescent="0.25">
      <c r="A593" s="109">
        <v>15199</v>
      </c>
      <c r="B593" s="139" t="s">
        <v>259</v>
      </c>
      <c r="C593" s="140">
        <v>0</v>
      </c>
      <c r="D593" s="140">
        <v>0</v>
      </c>
      <c r="E593" s="140">
        <v>0</v>
      </c>
      <c r="F593" s="140">
        <v>0</v>
      </c>
      <c r="G593" s="140">
        <v>0</v>
      </c>
      <c r="H593" s="140">
        <v>0</v>
      </c>
      <c r="I593" s="140">
        <v>0</v>
      </c>
      <c r="J593" s="13"/>
      <c r="K593" s="13"/>
      <c r="L593" s="13"/>
      <c r="M593" s="13"/>
      <c r="N593" s="13"/>
      <c r="O593" s="13"/>
      <c r="P593" s="13"/>
      <c r="Q593" s="13"/>
      <c r="R593" s="13"/>
      <c r="S593" s="13"/>
      <c r="T593" s="13"/>
      <c r="U593" s="13"/>
      <c r="V593" s="13"/>
      <c r="W593" s="13"/>
      <c r="X593" s="13"/>
      <c r="Y593" s="13"/>
      <c r="Z593" s="13"/>
      <c r="AA593" s="13"/>
      <c r="AB593" s="13"/>
    </row>
    <row r="594" spans="1:29" x14ac:dyDescent="0.2">
      <c r="A594" s="378" t="s">
        <v>260</v>
      </c>
      <c r="B594" s="379"/>
      <c r="C594" s="141">
        <f t="shared" ref="C594:I594" si="30">SUM(C588:C593)</f>
        <v>0</v>
      </c>
      <c r="D594" s="141">
        <f t="shared" si="30"/>
        <v>0</v>
      </c>
      <c r="E594" s="141">
        <f t="shared" si="30"/>
        <v>0</v>
      </c>
      <c r="F594" s="141">
        <f t="shared" si="30"/>
        <v>0</v>
      </c>
      <c r="G594" s="141">
        <f t="shared" si="30"/>
        <v>0</v>
      </c>
      <c r="H594" s="141">
        <f t="shared" si="30"/>
        <v>0</v>
      </c>
      <c r="I594" s="141">
        <f t="shared" si="30"/>
        <v>0</v>
      </c>
      <c r="J594" s="13"/>
      <c r="K594" s="13"/>
      <c r="L594" s="13"/>
      <c r="M594" s="13"/>
      <c r="N594" s="13"/>
      <c r="O594" s="13"/>
      <c r="P594" s="13"/>
      <c r="Q594" s="13"/>
      <c r="R594" s="13"/>
      <c r="S594" s="13"/>
      <c r="T594" s="13"/>
      <c r="U594" s="13"/>
      <c r="V594" s="13"/>
      <c r="W594" s="13"/>
      <c r="X594" s="13"/>
      <c r="Y594" s="13"/>
      <c r="Z594" s="13"/>
      <c r="AA594" s="13"/>
      <c r="AB594" s="13"/>
    </row>
    <row r="595" spans="1:29" ht="13.5" thickBot="1" x14ac:dyDescent="0.25">
      <c r="A595" s="453"/>
      <c r="B595" s="453"/>
      <c r="C595" s="45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row>
    <row r="596" spans="1:29" ht="13.5" customHeight="1" thickBot="1" x14ac:dyDescent="0.25">
      <c r="A596" s="356" t="s">
        <v>68</v>
      </c>
      <c r="B596" s="357"/>
      <c r="C596" s="332" t="s">
        <v>468</v>
      </c>
      <c r="D596" s="332" t="s">
        <v>152</v>
      </c>
      <c r="E596" s="332" t="s">
        <v>536</v>
      </c>
      <c r="F596" s="332" t="s">
        <v>537</v>
      </c>
      <c r="G596" s="332" t="s">
        <v>155</v>
      </c>
      <c r="H596" s="332" t="s">
        <v>467</v>
      </c>
      <c r="I596" s="13"/>
      <c r="J596" s="13"/>
      <c r="K596" s="13"/>
      <c r="L596" s="13"/>
      <c r="M596" s="13"/>
      <c r="N596" s="13"/>
      <c r="O596" s="13"/>
      <c r="P596" s="13"/>
      <c r="Q596" s="13"/>
      <c r="R596" s="13"/>
      <c r="S596" s="13"/>
      <c r="T596" s="13"/>
      <c r="U596" s="13"/>
      <c r="V596" s="13"/>
      <c r="W596" s="13"/>
      <c r="X596" s="13"/>
      <c r="Y596" s="13"/>
      <c r="Z596" s="13"/>
      <c r="AA596" s="13"/>
    </row>
    <row r="597" spans="1:29" ht="29.25" customHeight="1" thickBot="1" x14ac:dyDescent="0.25">
      <c r="A597" s="29" t="s">
        <v>2</v>
      </c>
      <c r="B597" s="30" t="s">
        <v>3</v>
      </c>
      <c r="C597" s="333"/>
      <c r="D597" s="333"/>
      <c r="E597" s="333"/>
      <c r="F597" s="333"/>
      <c r="G597" s="333"/>
      <c r="H597" s="333"/>
      <c r="I597" s="13"/>
      <c r="J597" s="13"/>
      <c r="K597" s="13"/>
      <c r="L597" s="13"/>
      <c r="M597" s="13"/>
      <c r="N597" s="13"/>
      <c r="O597" s="13"/>
      <c r="P597" s="13"/>
      <c r="Q597" s="13"/>
      <c r="R597" s="13"/>
      <c r="S597" s="13"/>
      <c r="T597" s="13"/>
      <c r="U597" s="13"/>
      <c r="V597" s="13"/>
      <c r="W597" s="13"/>
      <c r="X597" s="13"/>
      <c r="Y597" s="13"/>
      <c r="Z597" s="13"/>
      <c r="AA597" s="13"/>
    </row>
    <row r="598" spans="1:29" ht="20.25" customHeight="1" x14ac:dyDescent="0.2">
      <c r="A598" s="105">
        <v>15101</v>
      </c>
      <c r="B598" s="137" t="s">
        <v>254</v>
      </c>
      <c r="C598" s="115">
        <v>0</v>
      </c>
      <c r="D598" s="115">
        <v>0</v>
      </c>
      <c r="E598" s="115">
        <v>0</v>
      </c>
      <c r="F598" s="115">
        <v>0</v>
      </c>
      <c r="G598" s="115">
        <v>0</v>
      </c>
      <c r="H598" s="115">
        <v>0</v>
      </c>
      <c r="I598" s="13"/>
      <c r="J598" s="13"/>
      <c r="K598" s="13"/>
      <c r="L598" s="13"/>
      <c r="M598" s="13"/>
      <c r="N598" s="13"/>
      <c r="O598" s="13"/>
      <c r="P598" s="13"/>
      <c r="Q598" s="13"/>
      <c r="R598" s="13"/>
      <c r="S598" s="13"/>
      <c r="T598" s="13"/>
      <c r="U598" s="13"/>
      <c r="V598" s="13"/>
      <c r="W598" s="13"/>
      <c r="X598" s="13"/>
      <c r="Y598" s="13"/>
      <c r="Z598" s="13"/>
      <c r="AA598" s="13"/>
    </row>
    <row r="599" spans="1:29" ht="20.25" customHeight="1" x14ac:dyDescent="0.2">
      <c r="A599" s="107">
        <v>15102</v>
      </c>
      <c r="B599" s="138" t="s">
        <v>255</v>
      </c>
      <c r="C599" s="118">
        <v>0</v>
      </c>
      <c r="D599" s="118">
        <v>0</v>
      </c>
      <c r="E599" s="118">
        <v>0</v>
      </c>
      <c r="F599" s="118">
        <v>0</v>
      </c>
      <c r="G599" s="118">
        <v>0</v>
      </c>
      <c r="H599" s="118">
        <v>0</v>
      </c>
      <c r="I599" s="13"/>
      <c r="J599" s="13"/>
      <c r="K599" s="13"/>
      <c r="L599" s="13"/>
      <c r="M599" s="13"/>
      <c r="N599" s="13"/>
      <c r="O599" s="13"/>
      <c r="P599" s="13"/>
      <c r="Q599" s="13"/>
      <c r="R599" s="13"/>
      <c r="S599" s="13"/>
      <c r="T599" s="13"/>
      <c r="U599" s="13"/>
      <c r="V599" s="13"/>
      <c r="W599" s="13"/>
      <c r="X599" s="13"/>
      <c r="Y599" s="13"/>
      <c r="Z599" s="13"/>
      <c r="AA599" s="13"/>
    </row>
    <row r="600" spans="1:29" ht="20.25" customHeight="1" x14ac:dyDescent="0.2">
      <c r="A600" s="107">
        <v>15103</v>
      </c>
      <c r="B600" s="138" t="s">
        <v>256</v>
      </c>
      <c r="C600" s="118">
        <v>0</v>
      </c>
      <c r="D600" s="118">
        <v>0</v>
      </c>
      <c r="E600" s="118">
        <v>0</v>
      </c>
      <c r="F600" s="118">
        <v>0</v>
      </c>
      <c r="G600" s="118">
        <v>0</v>
      </c>
      <c r="H600" s="118">
        <v>0</v>
      </c>
      <c r="I600" s="13"/>
      <c r="J600" s="13"/>
      <c r="K600" s="13"/>
      <c r="L600" s="13"/>
      <c r="M600" s="13"/>
      <c r="N600" s="13"/>
      <c r="O600" s="13"/>
      <c r="P600" s="13"/>
      <c r="Q600" s="13"/>
      <c r="R600" s="13"/>
      <c r="S600" s="13"/>
      <c r="T600" s="13"/>
      <c r="U600" s="13"/>
      <c r="V600" s="13"/>
      <c r="W600" s="13"/>
      <c r="X600" s="13"/>
      <c r="Y600" s="13"/>
      <c r="Z600" s="13"/>
      <c r="AA600" s="13"/>
    </row>
    <row r="601" spans="1:29" ht="20.25" customHeight="1" x14ac:dyDescent="0.2">
      <c r="A601" s="107">
        <v>15104</v>
      </c>
      <c r="B601" s="138" t="s">
        <v>257</v>
      </c>
      <c r="C601" s="118">
        <v>0</v>
      </c>
      <c r="D601" s="118">
        <v>0</v>
      </c>
      <c r="E601" s="118">
        <v>0</v>
      </c>
      <c r="F601" s="118">
        <v>0</v>
      </c>
      <c r="G601" s="118">
        <v>0</v>
      </c>
      <c r="H601" s="118">
        <v>0</v>
      </c>
      <c r="I601" s="13"/>
      <c r="J601" s="13"/>
      <c r="K601" s="13"/>
      <c r="L601" s="13"/>
      <c r="M601" s="13"/>
      <c r="N601" s="13"/>
      <c r="O601" s="13"/>
      <c r="P601" s="13"/>
      <c r="Q601" s="13"/>
      <c r="R601" s="13"/>
      <c r="S601" s="13"/>
      <c r="T601" s="13"/>
      <c r="U601" s="13"/>
      <c r="V601" s="13"/>
      <c r="W601" s="13"/>
      <c r="X601" s="13"/>
      <c r="Y601" s="13"/>
      <c r="Z601" s="13"/>
      <c r="AA601" s="13"/>
    </row>
    <row r="602" spans="1:29" ht="20.25" customHeight="1" x14ac:dyDescent="0.2">
      <c r="A602" s="107">
        <v>15105</v>
      </c>
      <c r="B602" s="138" t="s">
        <v>258</v>
      </c>
      <c r="C602" s="118">
        <v>0</v>
      </c>
      <c r="D602" s="118">
        <v>0</v>
      </c>
      <c r="E602" s="118">
        <v>0</v>
      </c>
      <c r="F602" s="118">
        <v>0</v>
      </c>
      <c r="G602" s="118">
        <v>0</v>
      </c>
      <c r="H602" s="118">
        <v>0</v>
      </c>
      <c r="I602" s="13"/>
      <c r="J602" s="13"/>
      <c r="K602" s="13"/>
      <c r="L602" s="13"/>
      <c r="M602" s="13"/>
      <c r="N602" s="13"/>
      <c r="O602" s="13"/>
      <c r="P602" s="13"/>
      <c r="Q602" s="13"/>
      <c r="R602" s="13"/>
      <c r="S602" s="13"/>
      <c r="T602" s="13"/>
      <c r="U602" s="13"/>
      <c r="V602" s="13"/>
      <c r="W602" s="13"/>
      <c r="X602" s="13"/>
      <c r="Y602" s="13"/>
      <c r="Z602" s="13"/>
      <c r="AA602" s="13"/>
    </row>
    <row r="603" spans="1:29" ht="20.25" customHeight="1" thickBot="1" x14ac:dyDescent="0.25">
      <c r="A603" s="109">
        <v>15199</v>
      </c>
      <c r="B603" s="139" t="s">
        <v>259</v>
      </c>
      <c r="C603" s="140">
        <v>0</v>
      </c>
      <c r="D603" s="140">
        <v>0</v>
      </c>
      <c r="E603" s="140">
        <v>0</v>
      </c>
      <c r="F603" s="140">
        <v>0</v>
      </c>
      <c r="G603" s="140">
        <v>0</v>
      </c>
      <c r="H603" s="140">
        <v>0</v>
      </c>
      <c r="I603" s="13"/>
      <c r="J603" s="13"/>
      <c r="K603" s="13"/>
      <c r="L603" s="13"/>
      <c r="M603" s="13"/>
      <c r="N603" s="13"/>
      <c r="O603" s="13"/>
      <c r="P603" s="13"/>
      <c r="Q603" s="13"/>
      <c r="R603" s="13"/>
      <c r="S603" s="13"/>
      <c r="T603" s="13"/>
      <c r="U603" s="13"/>
      <c r="V603" s="13"/>
      <c r="W603" s="13"/>
      <c r="X603" s="13"/>
      <c r="Y603" s="13"/>
      <c r="Z603" s="13"/>
      <c r="AA603" s="13"/>
    </row>
    <row r="604" spans="1:29" ht="13.5" thickBot="1" x14ac:dyDescent="0.25">
      <c r="A604" s="378" t="s">
        <v>260</v>
      </c>
      <c r="B604" s="379"/>
      <c r="C604" s="141">
        <f t="shared" ref="C604:H604" si="31">SUM(C598:C603)</f>
        <v>0</v>
      </c>
      <c r="D604" s="141">
        <f t="shared" si="31"/>
        <v>0</v>
      </c>
      <c r="E604" s="141">
        <f t="shared" si="31"/>
        <v>0</v>
      </c>
      <c r="F604" s="141">
        <f t="shared" si="31"/>
        <v>0</v>
      </c>
      <c r="G604" s="141">
        <f t="shared" si="31"/>
        <v>0</v>
      </c>
      <c r="H604" s="141">
        <f t="shared" si="31"/>
        <v>0</v>
      </c>
      <c r="I604" s="13"/>
      <c r="J604" s="13"/>
      <c r="K604" s="13"/>
      <c r="L604" s="13"/>
      <c r="M604" s="13"/>
      <c r="N604" s="13"/>
      <c r="O604" s="13"/>
      <c r="P604" s="13"/>
      <c r="Q604" s="13"/>
      <c r="R604" s="13"/>
      <c r="S604" s="13"/>
      <c r="T604" s="13"/>
      <c r="U604" s="13"/>
      <c r="V604" s="13"/>
      <c r="W604" s="13"/>
      <c r="X604" s="13"/>
      <c r="Y604" s="13"/>
      <c r="Z604" s="13"/>
      <c r="AA604" s="13"/>
    </row>
    <row r="605" spans="1:29"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row>
    <row r="606" spans="1:29" ht="15.75" customHeight="1" thickBot="1" x14ac:dyDescent="0.25">
      <c r="A606" s="451" t="s">
        <v>261</v>
      </c>
      <c r="B606" s="451"/>
      <c r="C606" s="451"/>
      <c r="D606" s="298"/>
      <c r="E606" s="298"/>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row>
    <row r="607" spans="1:29" ht="21" customHeight="1" thickBot="1" x14ac:dyDescent="0.25">
      <c r="A607" s="356" t="s">
        <v>68</v>
      </c>
      <c r="B607" s="357"/>
      <c r="C607" s="332" t="s">
        <v>469</v>
      </c>
      <c r="D607" s="332" t="s">
        <v>464</v>
      </c>
      <c r="E607" s="339" t="s">
        <v>463</v>
      </c>
      <c r="F607" s="332" t="s">
        <v>472</v>
      </c>
      <c r="G607" s="332" t="s">
        <v>471</v>
      </c>
      <c r="H607" s="13"/>
      <c r="I607" s="13"/>
      <c r="J607" s="13"/>
      <c r="K607" s="13"/>
      <c r="L607" s="13"/>
      <c r="M607" s="13"/>
      <c r="N607" s="13"/>
      <c r="O607" s="13"/>
      <c r="P607" s="13"/>
      <c r="Q607" s="13"/>
      <c r="R607" s="13"/>
      <c r="S607" s="13"/>
      <c r="T607" s="13"/>
      <c r="U607" s="13"/>
      <c r="V607" s="13"/>
      <c r="W607" s="13"/>
      <c r="X607" s="13"/>
      <c r="Y607" s="13"/>
      <c r="Z607" s="13"/>
      <c r="AA607" s="13"/>
      <c r="AB607" s="13"/>
    </row>
    <row r="608" spans="1:29" ht="21.75" customHeight="1" thickBot="1" x14ac:dyDescent="0.25">
      <c r="A608" s="29" t="s">
        <v>2</v>
      </c>
      <c r="B608" s="30" t="s">
        <v>3</v>
      </c>
      <c r="C608" s="333"/>
      <c r="D608" s="333"/>
      <c r="E608" s="340"/>
      <c r="F608" s="333"/>
      <c r="G608" s="333"/>
      <c r="H608" s="13"/>
      <c r="I608" s="13"/>
      <c r="J608" s="13"/>
      <c r="K608" s="13"/>
      <c r="L608" s="13"/>
      <c r="M608" s="13"/>
      <c r="N608" s="13"/>
      <c r="O608" s="13"/>
      <c r="P608" s="13"/>
      <c r="Q608" s="13"/>
      <c r="R608" s="13"/>
      <c r="S608" s="13"/>
      <c r="T608" s="13"/>
      <c r="U608" s="13"/>
      <c r="V608" s="13"/>
      <c r="W608" s="13"/>
      <c r="X608" s="13"/>
      <c r="Y608" s="13"/>
      <c r="Z608" s="13"/>
      <c r="AA608" s="13"/>
      <c r="AB608" s="13"/>
    </row>
    <row r="609" spans="1:29" ht="21" customHeight="1" x14ac:dyDescent="0.2">
      <c r="A609" s="105">
        <v>15201</v>
      </c>
      <c r="B609" s="137" t="s">
        <v>262</v>
      </c>
      <c r="C609" s="115">
        <v>0</v>
      </c>
      <c r="D609" s="115">
        <v>0</v>
      </c>
      <c r="E609" s="115">
        <v>0</v>
      </c>
      <c r="F609" s="114">
        <v>0</v>
      </c>
      <c r="G609" s="114">
        <v>0</v>
      </c>
      <c r="H609" s="13"/>
      <c r="I609" s="13"/>
      <c r="J609" s="13"/>
      <c r="K609" s="13"/>
      <c r="L609" s="13"/>
      <c r="M609" s="13"/>
      <c r="N609" s="13"/>
      <c r="O609" s="13"/>
      <c r="P609" s="13"/>
      <c r="Q609" s="13"/>
      <c r="R609" s="13"/>
      <c r="S609" s="13"/>
      <c r="T609" s="13"/>
      <c r="U609" s="13"/>
      <c r="V609" s="13"/>
      <c r="W609" s="13"/>
      <c r="X609" s="13"/>
      <c r="Y609" s="13"/>
      <c r="Z609" s="13"/>
      <c r="AA609" s="13"/>
      <c r="AB609" s="13"/>
    </row>
    <row r="610" spans="1:29" ht="21" customHeight="1" x14ac:dyDescent="0.2">
      <c r="A610" s="107">
        <v>15202</v>
      </c>
      <c r="B610" s="138" t="s">
        <v>263</v>
      </c>
      <c r="C610" s="118">
        <v>0</v>
      </c>
      <c r="D610" s="118">
        <v>0</v>
      </c>
      <c r="E610" s="118">
        <v>0</v>
      </c>
      <c r="F610" s="117">
        <v>0</v>
      </c>
      <c r="G610" s="117">
        <v>0</v>
      </c>
      <c r="H610" s="13"/>
      <c r="I610" s="13"/>
      <c r="J610" s="13"/>
      <c r="K610" s="13"/>
      <c r="L610" s="13"/>
      <c r="M610" s="13"/>
      <c r="N610" s="13"/>
      <c r="O610" s="13"/>
      <c r="P610" s="13"/>
      <c r="Q610" s="13"/>
      <c r="R610" s="13"/>
      <c r="S610" s="13"/>
      <c r="T610" s="13"/>
      <c r="U610" s="13"/>
      <c r="V610" s="13"/>
      <c r="W610" s="13"/>
      <c r="X610" s="13"/>
      <c r="Y610" s="13"/>
      <c r="Z610" s="13"/>
      <c r="AA610" s="13"/>
      <c r="AB610" s="13"/>
    </row>
    <row r="611" spans="1:29" ht="21" customHeight="1" x14ac:dyDescent="0.2">
      <c r="A611" s="107">
        <v>15203</v>
      </c>
      <c r="B611" s="138" t="s">
        <v>264</v>
      </c>
      <c r="C611" s="118">
        <v>0</v>
      </c>
      <c r="D611" s="118">
        <v>0</v>
      </c>
      <c r="E611" s="118">
        <v>0</v>
      </c>
      <c r="F611" s="117">
        <v>0</v>
      </c>
      <c r="G611" s="117">
        <v>0</v>
      </c>
      <c r="H611" s="13"/>
      <c r="I611" s="13"/>
      <c r="J611" s="13"/>
      <c r="K611" s="13"/>
      <c r="L611" s="13"/>
      <c r="M611" s="13"/>
      <c r="N611" s="13"/>
      <c r="O611" s="13"/>
      <c r="P611" s="13"/>
      <c r="Q611" s="13"/>
      <c r="R611" s="13"/>
      <c r="S611" s="13"/>
      <c r="T611" s="13"/>
      <c r="U611" s="13"/>
      <c r="V611" s="13"/>
      <c r="W611" s="13"/>
      <c r="X611" s="13"/>
      <c r="Y611" s="13"/>
      <c r="Z611" s="13"/>
      <c r="AA611" s="13"/>
      <c r="AB611" s="13"/>
    </row>
    <row r="612" spans="1:29" ht="21" customHeight="1" thickBot="1" x14ac:dyDescent="0.25">
      <c r="A612" s="109">
        <v>15299</v>
      </c>
      <c r="B612" s="139" t="s">
        <v>265</v>
      </c>
      <c r="C612" s="140">
        <v>0</v>
      </c>
      <c r="D612" s="140">
        <v>0</v>
      </c>
      <c r="E612" s="140">
        <v>0</v>
      </c>
      <c r="F612" s="119">
        <v>0</v>
      </c>
      <c r="G612" s="119">
        <v>0</v>
      </c>
      <c r="H612" s="13"/>
      <c r="I612" s="13"/>
      <c r="J612" s="13"/>
      <c r="K612" s="13"/>
      <c r="L612" s="13"/>
      <c r="M612" s="13"/>
      <c r="N612" s="13"/>
      <c r="O612" s="13"/>
      <c r="P612" s="13"/>
      <c r="Q612" s="13"/>
      <c r="R612" s="13"/>
      <c r="S612" s="13"/>
      <c r="T612" s="13"/>
      <c r="U612" s="13"/>
      <c r="V612" s="13"/>
      <c r="W612" s="13"/>
      <c r="X612" s="13"/>
      <c r="Y612" s="13"/>
      <c r="Z612" s="13"/>
      <c r="AA612" s="13"/>
      <c r="AB612" s="13"/>
    </row>
    <row r="613" spans="1:29" ht="13.5" thickBot="1" x14ac:dyDescent="0.25">
      <c r="A613" s="142" t="s">
        <v>260</v>
      </c>
      <c r="B613" s="143" t="s">
        <v>260</v>
      </c>
      <c r="C613" s="141">
        <f>SUM(C609:C612)</f>
        <v>0</v>
      </c>
      <c r="D613" s="141">
        <f t="shared" ref="D613:E613" si="32">SUM(D609:D612)</f>
        <v>0</v>
      </c>
      <c r="E613" s="141">
        <f t="shared" si="32"/>
        <v>0</v>
      </c>
      <c r="F613" s="144">
        <f>SUM(F609:F612)</f>
        <v>0</v>
      </c>
      <c r="G613" s="144">
        <f>SUM(G609:G612)</f>
        <v>0</v>
      </c>
      <c r="H613" s="13"/>
      <c r="I613" s="13"/>
      <c r="J613" s="13"/>
      <c r="K613" s="13"/>
      <c r="L613" s="13"/>
      <c r="M613" s="13"/>
      <c r="N613" s="13"/>
      <c r="O613" s="13"/>
      <c r="P613" s="13"/>
      <c r="Q613" s="13"/>
      <c r="R613" s="13"/>
      <c r="S613" s="13"/>
      <c r="T613" s="13"/>
      <c r="U613" s="13"/>
      <c r="V613" s="13"/>
      <c r="W613" s="13"/>
      <c r="X613" s="13"/>
      <c r="Y613" s="13"/>
      <c r="Z613" s="13"/>
      <c r="AA613" s="13"/>
      <c r="AB613" s="13"/>
    </row>
    <row r="614" spans="1:29" ht="13.5" thickBot="1" x14ac:dyDescent="0.25">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row>
    <row r="615" spans="1:29" ht="13.5" customHeight="1" thickBot="1" x14ac:dyDescent="0.25">
      <c r="A615" s="356" t="s">
        <v>68</v>
      </c>
      <c r="B615" s="357"/>
      <c r="C615" s="332" t="s">
        <v>468</v>
      </c>
      <c r="D615" s="339" t="s">
        <v>152</v>
      </c>
      <c r="E615" s="332" t="s">
        <v>538</v>
      </c>
      <c r="F615" s="332" t="s">
        <v>467</v>
      </c>
      <c r="G615" s="13"/>
      <c r="H615" s="13"/>
      <c r="I615" s="13"/>
      <c r="J615" s="13"/>
      <c r="K615" s="13"/>
      <c r="L615" s="13"/>
      <c r="M615" s="13"/>
      <c r="N615" s="13"/>
      <c r="O615" s="13"/>
      <c r="P615" s="13"/>
      <c r="Q615" s="13"/>
      <c r="R615" s="13"/>
      <c r="S615" s="13"/>
      <c r="T615" s="13"/>
      <c r="U615" s="13"/>
      <c r="V615" s="13"/>
      <c r="W615" s="13"/>
      <c r="X615" s="13"/>
      <c r="Y615" s="13"/>
      <c r="Z615" s="13"/>
      <c r="AA615" s="13"/>
    </row>
    <row r="616" spans="1:29" ht="31.5" customHeight="1" thickBot="1" x14ac:dyDescent="0.25">
      <c r="A616" s="29" t="s">
        <v>2</v>
      </c>
      <c r="B616" s="30" t="s">
        <v>3</v>
      </c>
      <c r="C616" s="333"/>
      <c r="D616" s="340"/>
      <c r="E616" s="333"/>
      <c r="F616" s="333"/>
      <c r="G616" s="13"/>
      <c r="H616" s="13"/>
      <c r="I616" s="13"/>
      <c r="J616" s="13"/>
      <c r="K616" s="13"/>
      <c r="L616" s="13"/>
      <c r="M616" s="13"/>
      <c r="N616" s="13"/>
      <c r="O616" s="13"/>
      <c r="P616" s="13"/>
      <c r="Q616" s="13"/>
      <c r="R616" s="13"/>
      <c r="S616" s="13"/>
      <c r="T616" s="13"/>
      <c r="U616" s="13"/>
      <c r="V616" s="13"/>
      <c r="W616" s="13"/>
      <c r="X616" s="13"/>
      <c r="Y616" s="13"/>
      <c r="Z616" s="13"/>
      <c r="AA616" s="13"/>
    </row>
    <row r="617" spans="1:29" ht="20.25" customHeight="1" x14ac:dyDescent="0.2">
      <c r="A617" s="105">
        <v>15201</v>
      </c>
      <c r="B617" s="137" t="s">
        <v>262</v>
      </c>
      <c r="C617" s="115">
        <v>0</v>
      </c>
      <c r="D617" s="115">
        <v>0</v>
      </c>
      <c r="E617" s="114">
        <v>0</v>
      </c>
      <c r="F617" s="114">
        <v>0</v>
      </c>
      <c r="G617" s="13"/>
      <c r="H617" s="13"/>
      <c r="I617" s="13"/>
      <c r="J617" s="13"/>
      <c r="K617" s="13"/>
      <c r="L617" s="13"/>
      <c r="M617" s="13"/>
      <c r="N617" s="13"/>
      <c r="O617" s="13"/>
      <c r="P617" s="13"/>
      <c r="Q617" s="13"/>
      <c r="R617" s="13"/>
      <c r="S617" s="13"/>
      <c r="T617" s="13"/>
      <c r="U617" s="13"/>
      <c r="V617" s="13"/>
      <c r="W617" s="13"/>
      <c r="X617" s="13"/>
      <c r="Y617" s="13"/>
      <c r="Z617" s="13"/>
      <c r="AA617" s="13"/>
    </row>
    <row r="618" spans="1:29" ht="20.25" customHeight="1" x14ac:dyDescent="0.2">
      <c r="A618" s="107">
        <v>15202</v>
      </c>
      <c r="B618" s="138" t="s">
        <v>263</v>
      </c>
      <c r="C618" s="118">
        <v>0</v>
      </c>
      <c r="D618" s="118">
        <v>0</v>
      </c>
      <c r="E618" s="117">
        <v>0</v>
      </c>
      <c r="F618" s="117">
        <v>0</v>
      </c>
      <c r="G618" s="13"/>
      <c r="H618" s="13"/>
      <c r="I618" s="13"/>
      <c r="J618" s="13"/>
      <c r="K618" s="13"/>
      <c r="L618" s="13"/>
      <c r="M618" s="13"/>
      <c r="N618" s="13"/>
      <c r="O618" s="13"/>
      <c r="P618" s="13"/>
      <c r="Q618" s="13"/>
      <c r="R618" s="13"/>
      <c r="S618" s="13"/>
      <c r="T618" s="13"/>
      <c r="U618" s="13"/>
      <c r="V618" s="13"/>
      <c r="W618" s="13"/>
      <c r="X618" s="13"/>
      <c r="Y618" s="13"/>
      <c r="Z618" s="13"/>
      <c r="AA618" s="13"/>
    </row>
    <row r="619" spans="1:29" ht="20.25" customHeight="1" x14ac:dyDescent="0.2">
      <c r="A619" s="107">
        <v>15203</v>
      </c>
      <c r="B619" s="138" t="s">
        <v>264</v>
      </c>
      <c r="C619" s="118">
        <v>0</v>
      </c>
      <c r="D619" s="118">
        <v>0</v>
      </c>
      <c r="E619" s="117">
        <v>0</v>
      </c>
      <c r="F619" s="117">
        <v>0</v>
      </c>
      <c r="G619" s="13"/>
      <c r="H619" s="13"/>
      <c r="I619" s="13"/>
      <c r="J619" s="13"/>
      <c r="K619" s="13"/>
      <c r="L619" s="13"/>
      <c r="M619" s="13"/>
      <c r="N619" s="13"/>
      <c r="O619" s="13"/>
      <c r="P619" s="13"/>
      <c r="Q619" s="13"/>
      <c r="R619" s="13"/>
      <c r="S619" s="13"/>
      <c r="T619" s="13"/>
      <c r="U619" s="13"/>
      <c r="V619" s="13"/>
      <c r="W619" s="13"/>
      <c r="X619" s="13"/>
      <c r="Y619" s="13"/>
      <c r="Z619" s="13"/>
      <c r="AA619" s="13"/>
    </row>
    <row r="620" spans="1:29" ht="20.25" customHeight="1" thickBot="1" x14ac:dyDescent="0.25">
      <c r="A620" s="109">
        <v>15299</v>
      </c>
      <c r="B620" s="139" t="s">
        <v>265</v>
      </c>
      <c r="C620" s="140">
        <v>0</v>
      </c>
      <c r="D620" s="140">
        <v>0</v>
      </c>
      <c r="E620" s="119">
        <v>0</v>
      </c>
      <c r="F620" s="119">
        <v>0</v>
      </c>
      <c r="G620" s="13"/>
      <c r="H620" s="13"/>
      <c r="I620" s="13"/>
      <c r="J620" s="13"/>
      <c r="K620" s="13"/>
      <c r="L620" s="13"/>
      <c r="M620" s="13"/>
      <c r="N620" s="13"/>
      <c r="O620" s="13"/>
      <c r="P620" s="13"/>
      <c r="Q620" s="13"/>
      <c r="R620" s="13"/>
      <c r="S620" s="13"/>
      <c r="T620" s="13"/>
      <c r="U620" s="13"/>
      <c r="V620" s="13"/>
      <c r="W620" s="13"/>
      <c r="X620" s="13"/>
      <c r="Y620" s="13"/>
      <c r="Z620" s="13"/>
      <c r="AA620" s="13"/>
    </row>
    <row r="621" spans="1:29" ht="13.5" thickBot="1" x14ac:dyDescent="0.25">
      <c r="A621" s="142" t="s">
        <v>260</v>
      </c>
      <c r="B621" s="143" t="s">
        <v>260</v>
      </c>
      <c r="C621" s="141">
        <f>SUM(C617:C620)</f>
        <v>0</v>
      </c>
      <c r="D621" s="141">
        <f>SUM(D617:D620)</f>
        <v>0</v>
      </c>
      <c r="E621" s="144">
        <f>SUM(E617:E620)</f>
        <v>0</v>
      </c>
      <c r="F621" s="144">
        <f>SUM(F617:F620)</f>
        <v>0</v>
      </c>
      <c r="G621" s="13"/>
      <c r="H621" s="13"/>
      <c r="I621" s="13"/>
      <c r="J621" s="13"/>
      <c r="K621" s="13"/>
      <c r="L621" s="13"/>
      <c r="M621" s="13"/>
      <c r="N621" s="13"/>
      <c r="O621" s="13"/>
      <c r="P621" s="13"/>
      <c r="Q621" s="13"/>
      <c r="R621" s="13"/>
      <c r="S621" s="13"/>
      <c r="T621" s="13"/>
      <c r="U621" s="13"/>
      <c r="V621" s="13"/>
      <c r="W621" s="13"/>
      <c r="X621" s="13"/>
      <c r="Y621" s="13"/>
      <c r="Z621" s="13"/>
      <c r="AA621" s="13"/>
    </row>
    <row r="622" spans="1:29"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row>
    <row r="623" spans="1:29" ht="15" customHeight="1" thickBot="1" x14ac:dyDescent="0.25">
      <c r="A623" s="448" t="s">
        <v>266</v>
      </c>
      <c r="B623" s="448"/>
      <c r="C623" s="448"/>
      <c r="D623" s="287"/>
      <c r="E623" s="287"/>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row>
    <row r="624" spans="1:29" ht="13.5" customHeight="1" thickBot="1" x14ac:dyDescent="0.25">
      <c r="A624" s="356" t="s">
        <v>68</v>
      </c>
      <c r="B624" s="357"/>
      <c r="C624" s="351" t="s">
        <v>469</v>
      </c>
      <c r="D624" s="332" t="s">
        <v>464</v>
      </c>
      <c r="E624" s="339" t="s">
        <v>463</v>
      </c>
      <c r="F624" s="332" t="s">
        <v>539</v>
      </c>
      <c r="G624" s="400" t="s">
        <v>471</v>
      </c>
      <c r="H624" s="13"/>
      <c r="I624" s="13"/>
      <c r="J624" s="13"/>
      <c r="K624" s="13"/>
      <c r="L624" s="13"/>
      <c r="M624" s="13"/>
      <c r="N624" s="13"/>
      <c r="O624" s="13"/>
      <c r="P624" s="13"/>
      <c r="Q624" s="13"/>
      <c r="R624" s="13"/>
      <c r="S624" s="13"/>
      <c r="T624" s="13"/>
      <c r="U624" s="13"/>
      <c r="V624" s="13"/>
      <c r="W624" s="13"/>
      <c r="X624" s="13"/>
      <c r="Y624" s="13"/>
      <c r="Z624" s="13"/>
      <c r="AA624" s="13"/>
      <c r="AB624" s="13"/>
    </row>
    <row r="625" spans="1:29" ht="31.5" customHeight="1" thickBot="1" x14ac:dyDescent="0.25">
      <c r="A625" s="29" t="s">
        <v>2</v>
      </c>
      <c r="B625" s="30" t="s">
        <v>3</v>
      </c>
      <c r="C625" s="412"/>
      <c r="D625" s="333"/>
      <c r="E625" s="340"/>
      <c r="F625" s="367"/>
      <c r="G625" s="452"/>
      <c r="H625" s="13"/>
      <c r="I625" s="13"/>
      <c r="J625" s="13"/>
      <c r="K625" s="13"/>
      <c r="L625" s="13"/>
      <c r="M625" s="13"/>
      <c r="N625" s="13"/>
      <c r="O625" s="13"/>
      <c r="P625" s="13"/>
      <c r="Q625" s="13"/>
      <c r="R625" s="13"/>
      <c r="S625" s="13"/>
      <c r="T625" s="13"/>
      <c r="U625" s="13"/>
      <c r="V625" s="13"/>
      <c r="W625" s="13"/>
      <c r="X625" s="13"/>
      <c r="Y625" s="13"/>
      <c r="Z625" s="13"/>
      <c r="AA625" s="13"/>
      <c r="AB625" s="13"/>
    </row>
    <row r="626" spans="1:29" ht="17.25" customHeight="1" x14ac:dyDescent="0.2">
      <c r="A626" s="105">
        <v>15305</v>
      </c>
      <c r="B626" s="224" t="s">
        <v>267</v>
      </c>
      <c r="C626" s="115">
        <v>0</v>
      </c>
      <c r="D626" s="310">
        <v>0</v>
      </c>
      <c r="E626" s="114">
        <v>0</v>
      </c>
      <c r="F626" s="115">
        <v>0</v>
      </c>
      <c r="G626" s="114">
        <v>0</v>
      </c>
      <c r="H626" s="13"/>
      <c r="I626" s="13"/>
      <c r="J626" s="13"/>
      <c r="K626" s="13"/>
      <c r="L626" s="13"/>
      <c r="M626" s="13"/>
      <c r="N626" s="13"/>
      <c r="O626" s="13"/>
      <c r="P626" s="13"/>
      <c r="Q626" s="13"/>
      <c r="R626" s="13"/>
      <c r="S626" s="13"/>
      <c r="T626" s="13"/>
      <c r="U626" s="13"/>
      <c r="V626" s="13"/>
      <c r="W626" s="13"/>
      <c r="X626" s="13"/>
      <c r="Y626" s="13"/>
      <c r="Z626" s="13"/>
      <c r="AA626" s="13"/>
      <c r="AB626" s="13"/>
    </row>
    <row r="627" spans="1:29" ht="22.5" x14ac:dyDescent="0.2">
      <c r="A627" s="107">
        <v>15306</v>
      </c>
      <c r="B627" s="227" t="s">
        <v>268</v>
      </c>
      <c r="C627" s="118">
        <v>0</v>
      </c>
      <c r="D627" s="118">
        <v>0</v>
      </c>
      <c r="E627" s="117">
        <v>0</v>
      </c>
      <c r="F627" s="118">
        <v>0</v>
      </c>
      <c r="G627" s="117">
        <v>0</v>
      </c>
      <c r="H627" s="13"/>
      <c r="I627" s="13"/>
      <c r="J627" s="13"/>
      <c r="K627" s="13"/>
      <c r="L627" s="13"/>
      <c r="M627" s="13"/>
      <c r="N627" s="13"/>
      <c r="O627" s="13"/>
      <c r="P627" s="13"/>
      <c r="Q627" s="13"/>
      <c r="R627" s="13"/>
      <c r="S627" s="13"/>
      <c r="T627" s="13"/>
      <c r="U627" s="13"/>
      <c r="V627" s="13"/>
      <c r="W627" s="13"/>
      <c r="X627" s="13"/>
      <c r="Y627" s="13"/>
      <c r="Z627" s="13"/>
      <c r="AA627" s="13"/>
      <c r="AB627" s="13"/>
    </row>
    <row r="628" spans="1:29" ht="22.5" x14ac:dyDescent="0.2">
      <c r="A628" s="107">
        <v>15307</v>
      </c>
      <c r="B628" s="227" t="s">
        <v>269</v>
      </c>
      <c r="C628" s="118">
        <v>0</v>
      </c>
      <c r="D628" s="118">
        <v>0</v>
      </c>
      <c r="E628" s="117">
        <v>0</v>
      </c>
      <c r="F628" s="118">
        <v>0</v>
      </c>
      <c r="G628" s="117">
        <v>0</v>
      </c>
      <c r="H628" s="13"/>
      <c r="I628" s="13"/>
      <c r="J628" s="13"/>
      <c r="K628" s="13"/>
      <c r="L628" s="13"/>
      <c r="M628" s="13"/>
      <c r="N628" s="13"/>
      <c r="O628" s="13"/>
      <c r="P628" s="13"/>
      <c r="Q628" s="13"/>
      <c r="R628" s="13"/>
      <c r="S628" s="13"/>
      <c r="T628" s="13"/>
      <c r="U628" s="13"/>
      <c r="V628" s="13"/>
      <c r="W628" s="13"/>
      <c r="X628" s="13"/>
      <c r="Y628" s="13"/>
      <c r="Z628" s="13"/>
      <c r="AA628" s="13"/>
      <c r="AB628" s="13"/>
    </row>
    <row r="629" spans="1:29" x14ac:dyDescent="0.2">
      <c r="A629" s="107">
        <v>15308</v>
      </c>
      <c r="B629" s="227" t="s">
        <v>270</v>
      </c>
      <c r="C629" s="118">
        <v>0</v>
      </c>
      <c r="D629" s="118">
        <v>0</v>
      </c>
      <c r="E629" s="117">
        <v>0</v>
      </c>
      <c r="F629" s="118">
        <v>0</v>
      </c>
      <c r="G629" s="117">
        <v>0</v>
      </c>
      <c r="H629" s="13"/>
      <c r="I629" s="13"/>
      <c r="J629" s="13"/>
      <c r="K629" s="13"/>
      <c r="L629" s="13"/>
      <c r="M629" s="13"/>
      <c r="N629" s="13"/>
      <c r="O629" s="13"/>
      <c r="P629" s="13"/>
      <c r="Q629" s="13"/>
      <c r="R629" s="13"/>
      <c r="S629" s="13"/>
      <c r="T629" s="13"/>
      <c r="U629" s="13"/>
      <c r="V629" s="13"/>
      <c r="W629" s="13"/>
      <c r="X629" s="13"/>
      <c r="Y629" s="13"/>
      <c r="Z629" s="13"/>
      <c r="AA629" s="13"/>
      <c r="AB629" s="13"/>
    </row>
    <row r="630" spans="1:29" ht="22.5" x14ac:dyDescent="0.2">
      <c r="A630" s="107">
        <v>15309</v>
      </c>
      <c r="B630" s="227" t="s">
        <v>271</v>
      </c>
      <c r="C630" s="118">
        <v>0</v>
      </c>
      <c r="D630" s="118">
        <v>0</v>
      </c>
      <c r="E630" s="117">
        <v>0</v>
      </c>
      <c r="F630" s="118">
        <v>0</v>
      </c>
      <c r="G630" s="117">
        <v>0</v>
      </c>
      <c r="H630" s="13"/>
      <c r="I630" s="13"/>
      <c r="J630" s="13"/>
      <c r="K630" s="13"/>
      <c r="L630" s="13"/>
      <c r="M630" s="13"/>
      <c r="N630" s="13"/>
      <c r="O630" s="13"/>
      <c r="P630" s="13"/>
      <c r="Q630" s="13"/>
      <c r="R630" s="13"/>
      <c r="S630" s="13"/>
      <c r="T630" s="13"/>
      <c r="U630" s="13"/>
      <c r="V630" s="13"/>
      <c r="W630" s="13"/>
      <c r="X630" s="13"/>
      <c r="Y630" s="13"/>
      <c r="Z630" s="13"/>
      <c r="AA630" s="13"/>
      <c r="AB630" s="13"/>
    </row>
    <row r="631" spans="1:29" x14ac:dyDescent="0.2">
      <c r="A631" s="109">
        <v>15399</v>
      </c>
      <c r="B631" s="238" t="s">
        <v>272</v>
      </c>
      <c r="C631" s="140">
        <v>0</v>
      </c>
      <c r="D631" s="140">
        <v>0</v>
      </c>
      <c r="E631" s="119">
        <v>0</v>
      </c>
      <c r="F631" s="140">
        <v>0</v>
      </c>
      <c r="G631" s="119">
        <v>0</v>
      </c>
      <c r="H631" s="13"/>
      <c r="I631" s="13"/>
      <c r="J631" s="13"/>
      <c r="K631" s="13"/>
      <c r="L631" s="13"/>
      <c r="M631" s="13"/>
      <c r="N631" s="13"/>
      <c r="O631" s="13"/>
      <c r="P631" s="13"/>
      <c r="Q631" s="13"/>
      <c r="R631" s="13"/>
      <c r="S631" s="13"/>
      <c r="T631" s="13"/>
      <c r="U631" s="13"/>
      <c r="V631" s="13"/>
      <c r="W631" s="13"/>
      <c r="X631" s="13"/>
      <c r="Y631" s="13"/>
      <c r="Z631" s="13"/>
      <c r="AA631" s="13"/>
      <c r="AB631" s="13"/>
    </row>
    <row r="632" spans="1:29" x14ac:dyDescent="0.2">
      <c r="A632" s="142"/>
      <c r="B632" s="143" t="s">
        <v>260</v>
      </c>
      <c r="C632" s="141">
        <f>SUM(C626:C631)</f>
        <v>0</v>
      </c>
      <c r="D632" s="141">
        <f t="shared" ref="D632:E632" si="33">SUM(D626:D631)</f>
        <v>0</v>
      </c>
      <c r="E632" s="141">
        <f t="shared" si="33"/>
        <v>0</v>
      </c>
      <c r="F632" s="141">
        <f>SUM(F626:F631)</f>
        <v>0</v>
      </c>
      <c r="G632" s="144">
        <f>SUM(G626:G631)</f>
        <v>0</v>
      </c>
      <c r="H632" s="13"/>
      <c r="I632" s="13"/>
      <c r="J632" s="13"/>
      <c r="K632" s="13"/>
      <c r="L632" s="13"/>
      <c r="M632" s="13"/>
      <c r="N632" s="13"/>
      <c r="O632" s="13"/>
      <c r="P632" s="13"/>
      <c r="Q632" s="13"/>
      <c r="R632" s="13"/>
      <c r="S632" s="13"/>
      <c r="T632" s="13"/>
      <c r="U632" s="13"/>
      <c r="V632" s="13"/>
      <c r="W632" s="13"/>
      <c r="X632" s="13"/>
      <c r="Y632" s="13"/>
      <c r="Z632" s="13"/>
      <c r="AA632" s="13"/>
      <c r="AB632" s="13"/>
    </row>
    <row r="633" spans="1:29" ht="42" customHeight="1" thickBot="1" x14ac:dyDescent="0.25">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row>
    <row r="634" spans="1:29" ht="13.5" customHeight="1" thickBot="1" x14ac:dyDescent="0.25">
      <c r="A634" s="356" t="s">
        <v>68</v>
      </c>
      <c r="B634" s="357"/>
      <c r="C634" s="332" t="s">
        <v>468</v>
      </c>
      <c r="D634" s="339" t="s">
        <v>152</v>
      </c>
      <c r="E634" s="358" t="s">
        <v>540</v>
      </c>
      <c r="F634" s="332" t="s">
        <v>467</v>
      </c>
      <c r="G634" s="13"/>
      <c r="H634" s="13"/>
      <c r="I634" s="13"/>
      <c r="J634" s="13"/>
      <c r="K634" s="13"/>
      <c r="L634" s="13"/>
      <c r="M634" s="13"/>
      <c r="N634" s="13"/>
      <c r="O634" s="13"/>
      <c r="P634" s="13"/>
      <c r="Q634" s="13"/>
      <c r="R634" s="13"/>
      <c r="S634" s="13"/>
      <c r="T634" s="13"/>
      <c r="U634" s="13"/>
      <c r="V634" s="13"/>
      <c r="W634" s="13"/>
      <c r="X634" s="13"/>
      <c r="Y634" s="13"/>
      <c r="Z634" s="13"/>
      <c r="AA634" s="13"/>
    </row>
    <row r="635" spans="1:29" ht="29.25" customHeight="1" thickBot="1" x14ac:dyDescent="0.25">
      <c r="A635" s="29" t="s">
        <v>2</v>
      </c>
      <c r="B635" s="30" t="s">
        <v>3</v>
      </c>
      <c r="C635" s="333"/>
      <c r="D635" s="367"/>
      <c r="E635" s="412"/>
      <c r="F635" s="367"/>
      <c r="G635" s="13"/>
      <c r="H635" s="13"/>
      <c r="I635" s="13"/>
      <c r="J635" s="13"/>
      <c r="K635" s="13"/>
      <c r="L635" s="13"/>
      <c r="M635" s="13"/>
      <c r="N635" s="13"/>
      <c r="O635" s="13"/>
      <c r="P635" s="13"/>
      <c r="Q635" s="13"/>
      <c r="R635" s="13"/>
      <c r="S635" s="13"/>
      <c r="T635" s="13"/>
      <c r="U635" s="13"/>
      <c r="V635" s="13"/>
      <c r="W635" s="13"/>
      <c r="X635" s="13"/>
      <c r="Y635" s="13"/>
      <c r="Z635" s="13"/>
      <c r="AA635" s="13"/>
    </row>
    <row r="636" spans="1:29" ht="32.25" customHeight="1" x14ac:dyDescent="0.2">
      <c r="A636" s="105">
        <v>15305</v>
      </c>
      <c r="B636" s="224" t="s">
        <v>267</v>
      </c>
      <c r="C636" s="115">
        <v>0</v>
      </c>
      <c r="D636" s="114">
        <v>0</v>
      </c>
      <c r="E636" s="115">
        <v>0</v>
      </c>
      <c r="F636" s="114">
        <v>0</v>
      </c>
      <c r="G636" s="13"/>
      <c r="H636" s="13"/>
      <c r="I636" s="13"/>
      <c r="J636" s="13"/>
      <c r="K636" s="13"/>
      <c r="L636" s="13"/>
      <c r="M636" s="13"/>
      <c r="N636" s="13"/>
      <c r="O636" s="13"/>
      <c r="P636" s="13"/>
      <c r="Q636" s="13"/>
      <c r="R636" s="13"/>
      <c r="S636" s="13"/>
      <c r="T636" s="13"/>
      <c r="U636" s="13"/>
      <c r="V636" s="13"/>
      <c r="W636" s="13"/>
      <c r="X636" s="13"/>
      <c r="Y636" s="13"/>
      <c r="Z636" s="13"/>
      <c r="AA636" s="13"/>
    </row>
    <row r="637" spans="1:29" ht="32.25" customHeight="1" x14ac:dyDescent="0.2">
      <c r="A637" s="107">
        <v>15306</v>
      </c>
      <c r="B637" s="227" t="s">
        <v>268</v>
      </c>
      <c r="C637" s="118">
        <v>0</v>
      </c>
      <c r="D637" s="117">
        <v>0</v>
      </c>
      <c r="E637" s="118">
        <v>0</v>
      </c>
      <c r="F637" s="117">
        <v>0</v>
      </c>
      <c r="G637" s="13"/>
      <c r="H637" s="13"/>
      <c r="I637" s="13"/>
      <c r="J637" s="13"/>
      <c r="K637" s="13"/>
      <c r="L637" s="13"/>
      <c r="M637" s="13"/>
      <c r="N637" s="13"/>
      <c r="O637" s="13"/>
      <c r="P637" s="13"/>
      <c r="Q637" s="13"/>
      <c r="R637" s="13"/>
      <c r="S637" s="13"/>
      <c r="T637" s="13"/>
      <c r="U637" s="13"/>
      <c r="V637" s="13"/>
      <c r="W637" s="13"/>
      <c r="X637" s="13"/>
      <c r="Y637" s="13"/>
      <c r="Z637" s="13"/>
      <c r="AA637" s="13"/>
    </row>
    <row r="638" spans="1:29" ht="32.25" customHeight="1" x14ac:dyDescent="0.2">
      <c r="A638" s="107">
        <v>15307</v>
      </c>
      <c r="B638" s="227" t="s">
        <v>269</v>
      </c>
      <c r="C638" s="118">
        <v>0</v>
      </c>
      <c r="D638" s="117">
        <v>0</v>
      </c>
      <c r="E638" s="118">
        <v>0</v>
      </c>
      <c r="F638" s="117">
        <v>0</v>
      </c>
      <c r="G638" s="13"/>
      <c r="H638" s="13"/>
      <c r="I638" s="13"/>
      <c r="J638" s="13"/>
      <c r="K638" s="13"/>
      <c r="L638" s="13"/>
      <c r="M638" s="13"/>
      <c r="N638" s="13"/>
      <c r="O638" s="13"/>
      <c r="P638" s="13"/>
      <c r="Q638" s="13"/>
      <c r="R638" s="13"/>
      <c r="S638" s="13"/>
      <c r="T638" s="13"/>
      <c r="U638" s="13"/>
      <c r="V638" s="13"/>
      <c r="W638" s="13"/>
      <c r="X638" s="13"/>
      <c r="Y638" s="13"/>
      <c r="Z638" s="13"/>
      <c r="AA638" s="13"/>
    </row>
    <row r="639" spans="1:29" ht="32.25" customHeight="1" x14ac:dyDescent="0.2">
      <c r="A639" s="107">
        <v>15308</v>
      </c>
      <c r="B639" s="227" t="s">
        <v>270</v>
      </c>
      <c r="C639" s="118">
        <v>0</v>
      </c>
      <c r="D639" s="117">
        <v>0</v>
      </c>
      <c r="E639" s="118">
        <v>0</v>
      </c>
      <c r="F639" s="117">
        <v>0</v>
      </c>
      <c r="G639" s="13"/>
      <c r="H639" s="13"/>
      <c r="I639" s="13"/>
      <c r="J639" s="13"/>
      <c r="K639" s="13"/>
      <c r="L639" s="13"/>
      <c r="M639" s="13"/>
      <c r="N639" s="13"/>
      <c r="O639" s="13"/>
      <c r="P639" s="13"/>
      <c r="Q639" s="13"/>
      <c r="R639" s="13"/>
      <c r="S639" s="13"/>
      <c r="T639" s="13"/>
      <c r="U639" s="13"/>
      <c r="V639" s="13"/>
      <c r="W639" s="13"/>
      <c r="X639" s="13"/>
      <c r="Y639" s="13"/>
      <c r="Z639" s="13"/>
      <c r="AA639" s="13"/>
    </row>
    <row r="640" spans="1:29" ht="32.25" customHeight="1" x14ac:dyDescent="0.2">
      <c r="A640" s="107">
        <v>15309</v>
      </c>
      <c r="B640" s="227" t="s">
        <v>271</v>
      </c>
      <c r="C640" s="118">
        <v>0</v>
      </c>
      <c r="D640" s="117">
        <v>0</v>
      </c>
      <c r="E640" s="118">
        <v>0</v>
      </c>
      <c r="F640" s="117">
        <v>0</v>
      </c>
      <c r="G640" s="13"/>
      <c r="H640" s="13"/>
      <c r="I640" s="13"/>
      <c r="J640" s="13"/>
      <c r="K640" s="13"/>
      <c r="L640" s="13"/>
      <c r="M640" s="13"/>
      <c r="N640" s="13"/>
      <c r="O640" s="13"/>
      <c r="P640" s="13"/>
      <c r="Q640" s="13"/>
      <c r="R640" s="13"/>
      <c r="S640" s="13"/>
      <c r="T640" s="13"/>
      <c r="U640" s="13"/>
      <c r="V640" s="13"/>
      <c r="W640" s="13"/>
      <c r="X640" s="13"/>
      <c r="Y640" s="13"/>
      <c r="Z640" s="13"/>
      <c r="AA640" s="13"/>
    </row>
    <row r="641" spans="1:29" ht="32.25" customHeight="1" thickBot="1" x14ac:dyDescent="0.25">
      <c r="A641" s="109">
        <v>15399</v>
      </c>
      <c r="B641" s="238" t="s">
        <v>272</v>
      </c>
      <c r="C641" s="140">
        <v>0</v>
      </c>
      <c r="D641" s="119">
        <v>0</v>
      </c>
      <c r="E641" s="140">
        <v>0</v>
      </c>
      <c r="F641" s="119">
        <v>0</v>
      </c>
      <c r="G641" s="13"/>
      <c r="H641" s="13"/>
      <c r="I641" s="13"/>
      <c r="J641" s="13"/>
      <c r="K641" s="13"/>
      <c r="L641" s="13"/>
      <c r="M641" s="13"/>
      <c r="N641" s="13"/>
      <c r="O641" s="13"/>
      <c r="P641" s="13"/>
      <c r="Q641" s="13"/>
      <c r="R641" s="13"/>
      <c r="S641" s="13"/>
      <c r="T641" s="13"/>
      <c r="U641" s="13"/>
      <c r="V641" s="13"/>
      <c r="W641" s="13"/>
      <c r="X641" s="13"/>
      <c r="Y641" s="13"/>
      <c r="Z641" s="13"/>
      <c r="AA641" s="13"/>
    </row>
    <row r="642" spans="1:29" ht="13.5" thickBot="1" x14ac:dyDescent="0.25">
      <c r="A642" s="142"/>
      <c r="B642" s="143" t="s">
        <v>260</v>
      </c>
      <c r="C642" s="141">
        <f>SUM(C636:C641)</f>
        <v>0</v>
      </c>
      <c r="D642" s="132">
        <f>SUM(D636:D641)</f>
        <v>0</v>
      </c>
      <c r="E642" s="141">
        <f>SUM(E636:E641)</f>
        <v>0</v>
      </c>
      <c r="F642" s="144">
        <f>SUM(F636:F641)</f>
        <v>0</v>
      </c>
      <c r="G642" s="13"/>
      <c r="H642" s="13"/>
      <c r="I642" s="13"/>
      <c r="J642" s="13"/>
      <c r="K642" s="13"/>
      <c r="L642" s="13"/>
      <c r="M642" s="13"/>
      <c r="N642" s="13"/>
      <c r="O642" s="13"/>
      <c r="P642" s="13"/>
      <c r="Q642" s="13"/>
      <c r="R642" s="13"/>
      <c r="S642" s="13"/>
      <c r="T642" s="13"/>
      <c r="U642" s="13"/>
      <c r="V642" s="13"/>
      <c r="W642" s="13"/>
      <c r="X642" s="13"/>
      <c r="Y642" s="13"/>
      <c r="Z642" s="13"/>
      <c r="AA642" s="13"/>
    </row>
    <row r="643" spans="1:29"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row>
    <row r="644" spans="1:29"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row>
    <row r="645" spans="1:29" ht="48" customHeight="1" thickBot="1" x14ac:dyDescent="0.25">
      <c r="A645" s="368" t="s">
        <v>273</v>
      </c>
      <c r="B645" s="368"/>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row>
    <row r="646" spans="1:29" ht="13.5" thickBot="1" x14ac:dyDescent="0.25">
      <c r="A646" s="356" t="s">
        <v>86</v>
      </c>
      <c r="B646" s="357"/>
      <c r="C646" s="332" t="s">
        <v>541</v>
      </c>
      <c r="D646" s="358" t="s">
        <v>529</v>
      </c>
      <c r="E646" s="332" t="s">
        <v>542</v>
      </c>
      <c r="F646" s="332" t="s">
        <v>543</v>
      </c>
      <c r="G646" s="13"/>
      <c r="H646" s="13"/>
      <c r="I646" s="13"/>
      <c r="J646" s="13"/>
      <c r="K646" s="13"/>
      <c r="L646" s="13"/>
      <c r="M646" s="13"/>
      <c r="N646" s="13"/>
      <c r="O646" s="13"/>
      <c r="P646" s="13"/>
      <c r="Q646" s="13"/>
      <c r="R646" s="13"/>
      <c r="S646" s="13"/>
      <c r="T646" s="13"/>
      <c r="U646" s="13"/>
      <c r="V646" s="13"/>
      <c r="W646" s="13"/>
      <c r="X646" s="13"/>
      <c r="Y646" s="13"/>
      <c r="Z646" s="13"/>
      <c r="AA646" s="13"/>
    </row>
    <row r="647" spans="1:29" ht="30.75" customHeight="1" thickBot="1" x14ac:dyDescent="0.25">
      <c r="A647" s="103" t="s">
        <v>2</v>
      </c>
      <c r="B647" s="103" t="s">
        <v>3</v>
      </c>
      <c r="C647" s="367"/>
      <c r="D647" s="412"/>
      <c r="E647" s="367"/>
      <c r="F647" s="367"/>
      <c r="G647" s="13"/>
      <c r="H647" s="13"/>
      <c r="I647" s="13"/>
      <c r="J647" s="13"/>
      <c r="K647" s="13"/>
      <c r="L647" s="13"/>
      <c r="M647" s="13"/>
      <c r="N647" s="13"/>
      <c r="O647" s="13"/>
      <c r="P647" s="13"/>
      <c r="Q647" s="13"/>
      <c r="R647" s="13"/>
      <c r="S647" s="13"/>
      <c r="T647" s="13"/>
      <c r="U647" s="13"/>
      <c r="V647" s="13"/>
      <c r="W647" s="13"/>
      <c r="X647" s="13"/>
      <c r="Y647" s="13"/>
      <c r="Z647" s="13"/>
      <c r="AA647" s="13"/>
    </row>
    <row r="648" spans="1:29" ht="21" customHeight="1" x14ac:dyDescent="0.2">
      <c r="A648" s="105">
        <v>15101</v>
      </c>
      <c r="B648" s="137" t="s">
        <v>254</v>
      </c>
      <c r="C648" s="115">
        <v>0</v>
      </c>
      <c r="D648" s="115">
        <v>0</v>
      </c>
      <c r="E648" s="115">
        <v>0</v>
      </c>
      <c r="F648" s="115">
        <v>0</v>
      </c>
      <c r="G648" s="13"/>
      <c r="H648" s="13"/>
      <c r="I648" s="13"/>
      <c r="J648" s="13"/>
      <c r="K648" s="13"/>
      <c r="L648" s="13"/>
      <c r="M648" s="13"/>
      <c r="N648" s="13"/>
      <c r="O648" s="13"/>
      <c r="P648" s="13"/>
      <c r="Q648" s="13"/>
      <c r="R648" s="13"/>
      <c r="S648" s="13"/>
      <c r="T648" s="13"/>
      <c r="U648" s="13"/>
      <c r="V648" s="13"/>
      <c r="W648" s="13"/>
      <c r="X648" s="13"/>
      <c r="Y648" s="13"/>
      <c r="Z648" s="13"/>
      <c r="AA648" s="13"/>
    </row>
    <row r="649" spans="1:29" ht="21" customHeight="1" x14ac:dyDescent="0.2">
      <c r="A649" s="107">
        <v>15102</v>
      </c>
      <c r="B649" s="138" t="s">
        <v>255</v>
      </c>
      <c r="C649" s="118">
        <v>0</v>
      </c>
      <c r="D649" s="118">
        <v>0</v>
      </c>
      <c r="E649" s="118">
        <v>0</v>
      </c>
      <c r="F649" s="118">
        <v>0</v>
      </c>
      <c r="G649" s="13"/>
      <c r="H649" s="13"/>
      <c r="I649" s="13"/>
      <c r="J649" s="13"/>
      <c r="K649" s="13"/>
      <c r="L649" s="13"/>
      <c r="M649" s="13"/>
      <c r="N649" s="13"/>
      <c r="O649" s="13"/>
      <c r="P649" s="13"/>
      <c r="Q649" s="13"/>
      <c r="R649" s="13"/>
      <c r="S649" s="13"/>
      <c r="T649" s="13"/>
      <c r="U649" s="13"/>
      <c r="V649" s="13"/>
      <c r="W649" s="13"/>
      <c r="X649" s="13"/>
      <c r="Y649" s="13"/>
      <c r="Z649" s="13"/>
      <c r="AA649" s="13"/>
    </row>
    <row r="650" spans="1:29" ht="21" customHeight="1" x14ac:dyDescent="0.2">
      <c r="A650" s="107">
        <v>15103</v>
      </c>
      <c r="B650" s="138" t="s">
        <v>256</v>
      </c>
      <c r="C650" s="118">
        <v>0</v>
      </c>
      <c r="D650" s="118">
        <v>0</v>
      </c>
      <c r="E650" s="118">
        <v>0</v>
      </c>
      <c r="F650" s="118">
        <v>0</v>
      </c>
      <c r="G650" s="13"/>
      <c r="H650" s="13"/>
      <c r="I650" s="13"/>
      <c r="J650" s="13"/>
      <c r="K650" s="13"/>
      <c r="L650" s="13"/>
      <c r="M650" s="13"/>
      <c r="N650" s="13"/>
      <c r="O650" s="13"/>
      <c r="P650" s="13"/>
      <c r="Q650" s="13"/>
      <c r="R650" s="13"/>
      <c r="S650" s="13"/>
      <c r="T650" s="13"/>
      <c r="U650" s="13"/>
      <c r="V650" s="13"/>
      <c r="W650" s="13"/>
      <c r="X650" s="13"/>
      <c r="Y650" s="13"/>
      <c r="Z650" s="13"/>
      <c r="AA650" s="13"/>
    </row>
    <row r="651" spans="1:29" ht="21" customHeight="1" x14ac:dyDescent="0.2">
      <c r="A651" s="107">
        <v>15104</v>
      </c>
      <c r="B651" s="138" t="s">
        <v>257</v>
      </c>
      <c r="C651" s="118">
        <v>0</v>
      </c>
      <c r="D651" s="118">
        <v>0</v>
      </c>
      <c r="E651" s="118">
        <v>0</v>
      </c>
      <c r="F651" s="118">
        <v>0</v>
      </c>
      <c r="G651" s="13"/>
      <c r="H651" s="13"/>
      <c r="I651" s="13"/>
      <c r="J651" s="13"/>
      <c r="K651" s="13"/>
      <c r="L651" s="13"/>
      <c r="M651" s="13"/>
      <c r="N651" s="13"/>
      <c r="O651" s="13"/>
      <c r="P651" s="13"/>
      <c r="Q651" s="13"/>
      <c r="R651" s="13"/>
      <c r="S651" s="13"/>
      <c r="T651" s="13"/>
      <c r="U651" s="13"/>
      <c r="V651" s="13"/>
      <c r="W651" s="13"/>
      <c r="X651" s="13"/>
      <c r="Y651" s="13"/>
      <c r="Z651" s="13"/>
      <c r="AA651" s="13"/>
    </row>
    <row r="652" spans="1:29" ht="21" customHeight="1" x14ac:dyDescent="0.2">
      <c r="A652" s="107">
        <v>15105</v>
      </c>
      <c r="B652" s="138" t="s">
        <v>258</v>
      </c>
      <c r="C652" s="118">
        <v>0</v>
      </c>
      <c r="D652" s="118">
        <v>0</v>
      </c>
      <c r="E652" s="118">
        <v>0</v>
      </c>
      <c r="F652" s="118">
        <v>0</v>
      </c>
      <c r="G652" s="13"/>
      <c r="H652" s="13"/>
      <c r="I652" s="13"/>
      <c r="J652" s="13"/>
      <c r="K652" s="13"/>
      <c r="L652" s="13"/>
      <c r="M652" s="13"/>
      <c r="N652" s="13"/>
      <c r="O652" s="13"/>
      <c r="P652" s="13"/>
      <c r="Q652" s="13"/>
      <c r="R652" s="13"/>
      <c r="S652" s="13"/>
      <c r="T652" s="13"/>
      <c r="U652" s="13"/>
      <c r="V652" s="13"/>
      <c r="W652" s="13"/>
      <c r="X652" s="13"/>
      <c r="Y652" s="13"/>
      <c r="Z652" s="13"/>
      <c r="AA652" s="13"/>
    </row>
    <row r="653" spans="1:29" ht="21" customHeight="1" thickBot="1" x14ac:dyDescent="0.25">
      <c r="A653" s="109">
        <v>15199</v>
      </c>
      <c r="B653" s="139" t="s">
        <v>259</v>
      </c>
      <c r="C653" s="140">
        <v>0</v>
      </c>
      <c r="D653" s="140">
        <v>0</v>
      </c>
      <c r="E653" s="140">
        <v>0</v>
      </c>
      <c r="F653" s="140">
        <v>0</v>
      </c>
      <c r="G653" s="13"/>
      <c r="H653" s="13"/>
      <c r="I653" s="13"/>
      <c r="J653" s="13"/>
      <c r="K653" s="13"/>
      <c r="L653" s="13"/>
      <c r="M653" s="13"/>
      <c r="N653" s="13"/>
      <c r="O653" s="13"/>
      <c r="P653" s="13"/>
      <c r="Q653" s="13"/>
      <c r="R653" s="13"/>
      <c r="S653" s="13"/>
      <c r="T653" s="13"/>
      <c r="U653" s="13"/>
      <c r="V653" s="13"/>
      <c r="W653" s="13"/>
      <c r="X653" s="13"/>
      <c r="Y653" s="13"/>
      <c r="Z653" s="13"/>
      <c r="AA653" s="13"/>
    </row>
    <row r="654" spans="1:29" ht="13.5" thickBot="1" x14ac:dyDescent="0.25">
      <c r="A654" s="356" t="s">
        <v>8</v>
      </c>
      <c r="B654" s="357"/>
      <c r="C654" s="101">
        <f>SUM(C648:C653)</f>
        <v>0</v>
      </c>
      <c r="D654" s="101">
        <f>SUM(D648:D653)</f>
        <v>0</v>
      </c>
      <c r="E654" s="101">
        <f>SUM(E648:E653)</f>
        <v>0</v>
      </c>
      <c r="F654" s="101">
        <f>SUM(F648:F653)</f>
        <v>0</v>
      </c>
      <c r="G654" s="13"/>
      <c r="H654" s="13"/>
      <c r="I654" s="13"/>
      <c r="J654" s="13"/>
      <c r="K654" s="13"/>
      <c r="L654" s="13"/>
      <c r="M654" s="13"/>
      <c r="N654" s="13"/>
      <c r="O654" s="13"/>
      <c r="P654" s="13"/>
      <c r="Q654" s="13"/>
      <c r="R654" s="13"/>
      <c r="S654" s="13"/>
      <c r="T654" s="13"/>
      <c r="U654" s="13"/>
      <c r="V654" s="13"/>
      <c r="W654" s="13"/>
      <c r="X654" s="13"/>
      <c r="Y654" s="13"/>
      <c r="Z654" s="13"/>
      <c r="AA654" s="13"/>
    </row>
    <row r="655" spans="1:29" ht="42" customHeight="1" x14ac:dyDescent="0.2">
      <c r="A655" s="4"/>
      <c r="B655" s="4"/>
      <c r="C655" s="4"/>
      <c r="D655" s="4"/>
      <c r="E655" s="4"/>
      <c r="F655" s="4"/>
      <c r="G655" s="4"/>
      <c r="H655" s="4"/>
      <c r="I655" s="13"/>
      <c r="J655" s="13"/>
      <c r="K655" s="13"/>
      <c r="L655" s="13"/>
      <c r="M655" s="13"/>
      <c r="N655" s="13"/>
      <c r="O655" s="13"/>
      <c r="P655" s="13"/>
      <c r="Q655" s="13"/>
      <c r="R655" s="13"/>
      <c r="S655" s="13"/>
      <c r="T655" s="13"/>
      <c r="U655" s="13"/>
      <c r="V655" s="13"/>
      <c r="W655" s="13"/>
      <c r="X655" s="13"/>
      <c r="Y655" s="13"/>
      <c r="Z655" s="13"/>
      <c r="AA655" s="13"/>
      <c r="AB655" s="13"/>
      <c r="AC655" s="13"/>
    </row>
    <row r="656" spans="1:29" ht="26.25" customHeight="1" thickBot="1" x14ac:dyDescent="0.25">
      <c r="A656" s="4"/>
      <c r="B656" s="4"/>
      <c r="C656" s="4"/>
      <c r="D656" s="4"/>
      <c r="E656" s="4"/>
      <c r="F656" s="4"/>
      <c r="G656" s="4"/>
      <c r="H656" s="4"/>
      <c r="I656" s="13"/>
      <c r="J656" s="13"/>
      <c r="K656" s="13"/>
      <c r="L656" s="13"/>
      <c r="M656" s="13"/>
      <c r="N656" s="13"/>
      <c r="O656" s="13"/>
      <c r="P656" s="13"/>
      <c r="Q656" s="13"/>
      <c r="R656" s="13"/>
      <c r="S656" s="13"/>
      <c r="T656" s="13"/>
      <c r="U656" s="13"/>
      <c r="V656" s="13"/>
      <c r="W656" s="13"/>
      <c r="X656" s="13"/>
      <c r="Y656" s="13"/>
      <c r="Z656" s="13"/>
      <c r="AA656" s="13"/>
      <c r="AB656" s="13"/>
      <c r="AC656" s="13"/>
    </row>
    <row r="657" spans="1:29" ht="12" customHeight="1" thickBot="1" x14ac:dyDescent="0.25">
      <c r="A657" s="356" t="s">
        <v>86</v>
      </c>
      <c r="B657" s="357"/>
      <c r="C657" s="332" t="s">
        <v>541</v>
      </c>
      <c r="D657" s="332" t="s">
        <v>529</v>
      </c>
      <c r="E657" s="351" t="s">
        <v>542</v>
      </c>
      <c r="F657" s="332" t="s">
        <v>543</v>
      </c>
      <c r="G657" s="13"/>
      <c r="H657" s="13"/>
      <c r="I657" s="13"/>
      <c r="J657" s="13"/>
      <c r="K657" s="13"/>
      <c r="L657" s="13"/>
      <c r="M657" s="13"/>
      <c r="N657" s="13"/>
      <c r="O657" s="13"/>
      <c r="P657" s="13"/>
      <c r="Q657" s="13"/>
      <c r="R657" s="13"/>
      <c r="S657" s="13"/>
      <c r="T657" s="13"/>
      <c r="U657" s="13"/>
      <c r="V657" s="13"/>
      <c r="W657" s="13"/>
      <c r="X657" s="13"/>
      <c r="Y657" s="13"/>
      <c r="Z657" s="13"/>
      <c r="AA657" s="13"/>
    </row>
    <row r="658" spans="1:29" ht="33.75" customHeight="1" thickBot="1" x14ac:dyDescent="0.25">
      <c r="A658" s="103" t="s">
        <v>2</v>
      </c>
      <c r="B658" s="103" t="s">
        <v>3</v>
      </c>
      <c r="C658" s="412"/>
      <c r="D658" s="412"/>
      <c r="E658" s="412"/>
      <c r="F658" s="367"/>
      <c r="G658" s="13"/>
      <c r="H658" s="13"/>
      <c r="I658" s="13"/>
      <c r="J658" s="13"/>
      <c r="K658" s="13"/>
      <c r="L658" s="13"/>
      <c r="M658" s="13"/>
      <c r="N658" s="13"/>
      <c r="O658" s="13"/>
      <c r="P658" s="13"/>
      <c r="Q658" s="13"/>
      <c r="R658" s="13"/>
      <c r="S658" s="13"/>
      <c r="T658" s="13"/>
      <c r="U658" s="13"/>
      <c r="V658" s="13"/>
      <c r="W658" s="13"/>
      <c r="X658" s="13"/>
      <c r="Y658" s="13"/>
      <c r="Z658" s="13"/>
      <c r="AA658" s="13"/>
    </row>
    <row r="659" spans="1:29" ht="21.75" customHeight="1" x14ac:dyDescent="0.2">
      <c r="A659" s="105">
        <v>15101</v>
      </c>
      <c r="B659" s="137" t="s">
        <v>254</v>
      </c>
      <c r="C659" s="115">
        <v>0</v>
      </c>
      <c r="D659" s="115">
        <v>0</v>
      </c>
      <c r="E659" s="115">
        <v>0</v>
      </c>
      <c r="F659" s="115">
        <v>0</v>
      </c>
      <c r="G659" s="13"/>
      <c r="H659" s="13"/>
      <c r="I659" s="13"/>
      <c r="J659" s="13"/>
      <c r="K659" s="13"/>
      <c r="L659" s="13"/>
      <c r="M659" s="13"/>
      <c r="N659" s="13"/>
      <c r="O659" s="13"/>
      <c r="P659" s="13"/>
      <c r="Q659" s="13"/>
      <c r="R659" s="13"/>
      <c r="S659" s="13"/>
      <c r="T659" s="13"/>
      <c r="U659" s="13"/>
      <c r="V659" s="13"/>
      <c r="W659" s="13"/>
      <c r="X659" s="13"/>
      <c r="Y659" s="13"/>
      <c r="Z659" s="13"/>
      <c r="AA659" s="13"/>
    </row>
    <row r="660" spans="1:29" ht="21.75" customHeight="1" x14ac:dyDescent="0.2">
      <c r="A660" s="107">
        <v>15102</v>
      </c>
      <c r="B660" s="138" t="s">
        <v>255</v>
      </c>
      <c r="C660" s="118">
        <v>0</v>
      </c>
      <c r="D660" s="118">
        <v>0</v>
      </c>
      <c r="E660" s="118">
        <v>0</v>
      </c>
      <c r="F660" s="118">
        <v>0</v>
      </c>
      <c r="G660" s="13"/>
      <c r="H660" s="13"/>
      <c r="I660" s="13"/>
      <c r="J660" s="13"/>
      <c r="K660" s="13"/>
      <c r="L660" s="13"/>
      <c r="M660" s="13"/>
      <c r="N660" s="13"/>
      <c r="O660" s="13"/>
      <c r="P660" s="13"/>
      <c r="Q660" s="13"/>
      <c r="R660" s="13"/>
      <c r="S660" s="13"/>
      <c r="T660" s="13"/>
      <c r="U660" s="13"/>
      <c r="V660" s="13"/>
      <c r="W660" s="13"/>
      <c r="X660" s="13"/>
      <c r="Y660" s="13"/>
      <c r="Z660" s="13"/>
      <c r="AA660" s="13"/>
    </row>
    <row r="661" spans="1:29" ht="21.75" customHeight="1" x14ac:dyDescent="0.2">
      <c r="A661" s="107">
        <v>15103</v>
      </c>
      <c r="B661" s="138" t="s">
        <v>256</v>
      </c>
      <c r="C661" s="118">
        <v>0</v>
      </c>
      <c r="D661" s="118">
        <v>0</v>
      </c>
      <c r="E661" s="118">
        <v>0</v>
      </c>
      <c r="F661" s="118">
        <v>0</v>
      </c>
      <c r="G661" s="13"/>
      <c r="H661" s="13"/>
      <c r="I661" s="13"/>
      <c r="J661" s="13"/>
      <c r="K661" s="13"/>
      <c r="L661" s="13"/>
      <c r="M661" s="13"/>
      <c r="N661" s="13"/>
      <c r="O661" s="13"/>
      <c r="P661" s="13"/>
      <c r="Q661" s="13"/>
      <c r="R661" s="13"/>
      <c r="S661" s="13"/>
      <c r="T661" s="13"/>
      <c r="U661" s="13"/>
      <c r="V661" s="13"/>
      <c r="W661" s="13"/>
      <c r="X661" s="13"/>
      <c r="Y661" s="13"/>
      <c r="Z661" s="13"/>
      <c r="AA661" s="13"/>
    </row>
    <row r="662" spans="1:29" ht="21.75" customHeight="1" x14ac:dyDescent="0.2">
      <c r="A662" s="107">
        <v>15104</v>
      </c>
      <c r="B662" s="138" t="s">
        <v>257</v>
      </c>
      <c r="C662" s="118">
        <v>0</v>
      </c>
      <c r="D662" s="118">
        <v>0</v>
      </c>
      <c r="E662" s="118">
        <v>0</v>
      </c>
      <c r="F662" s="118">
        <v>0</v>
      </c>
      <c r="G662" s="13"/>
      <c r="H662" s="13"/>
      <c r="I662" s="13"/>
      <c r="J662" s="13"/>
      <c r="K662" s="13"/>
      <c r="L662" s="13"/>
      <c r="M662" s="13"/>
      <c r="N662" s="13"/>
      <c r="O662" s="13"/>
      <c r="P662" s="13"/>
      <c r="Q662" s="13"/>
      <c r="R662" s="13"/>
      <c r="S662" s="13"/>
      <c r="T662" s="13"/>
      <c r="U662" s="13"/>
      <c r="V662" s="13"/>
      <c r="W662" s="13"/>
      <c r="X662" s="13"/>
      <c r="Y662" s="13"/>
      <c r="Z662" s="13"/>
      <c r="AA662" s="13"/>
    </row>
    <row r="663" spans="1:29" ht="21.75" customHeight="1" x14ac:dyDescent="0.2">
      <c r="A663" s="107">
        <v>15105</v>
      </c>
      <c r="B663" s="138" t="s">
        <v>258</v>
      </c>
      <c r="C663" s="118">
        <v>0</v>
      </c>
      <c r="D663" s="118">
        <v>0</v>
      </c>
      <c r="E663" s="118">
        <v>0</v>
      </c>
      <c r="F663" s="118">
        <v>0</v>
      </c>
      <c r="G663" s="13"/>
      <c r="H663" s="13"/>
      <c r="I663" s="13"/>
      <c r="J663" s="13"/>
      <c r="K663" s="13"/>
      <c r="L663" s="13"/>
      <c r="M663" s="13"/>
      <c r="N663" s="13"/>
      <c r="O663" s="13"/>
      <c r="P663" s="13"/>
      <c r="Q663" s="13"/>
      <c r="R663" s="13"/>
      <c r="S663" s="13"/>
      <c r="T663" s="13"/>
      <c r="U663" s="13"/>
      <c r="V663" s="13"/>
      <c r="W663" s="13"/>
      <c r="X663" s="13"/>
      <c r="Y663" s="13"/>
      <c r="Z663" s="13"/>
      <c r="AA663" s="13"/>
    </row>
    <row r="664" spans="1:29" ht="21.75" customHeight="1" thickBot="1" x14ac:dyDescent="0.25">
      <c r="A664" s="109">
        <v>15199</v>
      </c>
      <c r="B664" s="139" t="s">
        <v>259</v>
      </c>
      <c r="C664" s="140">
        <v>0</v>
      </c>
      <c r="D664" s="140">
        <v>0</v>
      </c>
      <c r="E664" s="140">
        <v>0</v>
      </c>
      <c r="F664" s="140">
        <v>0</v>
      </c>
      <c r="G664" s="13"/>
      <c r="H664" s="13"/>
      <c r="I664" s="13"/>
      <c r="J664" s="13"/>
      <c r="K664" s="13"/>
      <c r="L664" s="13"/>
      <c r="M664" s="13"/>
      <c r="N664" s="13"/>
      <c r="O664" s="13"/>
      <c r="P664" s="13"/>
      <c r="Q664" s="13"/>
      <c r="R664" s="13"/>
      <c r="S664" s="13"/>
      <c r="T664" s="13"/>
      <c r="U664" s="13"/>
      <c r="V664" s="13"/>
      <c r="W664" s="13"/>
      <c r="X664" s="13"/>
      <c r="Y664" s="13"/>
      <c r="Z664" s="13"/>
      <c r="AA664" s="13"/>
    </row>
    <row r="665" spans="1:29" ht="12" customHeight="1" thickBot="1" x14ac:dyDescent="0.25">
      <c r="A665" s="356" t="s">
        <v>8</v>
      </c>
      <c r="B665" s="357"/>
      <c r="C665" s="101">
        <f>SUM(C659:C664)</f>
        <v>0</v>
      </c>
      <c r="D665" s="101">
        <f>SUM(D659:D664)</f>
        <v>0</v>
      </c>
      <c r="E665" s="101">
        <f>SUM(E659:E664)</f>
        <v>0</v>
      </c>
      <c r="F665" s="101">
        <f>SUM(F659:F664)</f>
        <v>0</v>
      </c>
      <c r="G665" s="13"/>
      <c r="H665" s="13"/>
      <c r="I665" s="13"/>
      <c r="J665" s="13"/>
      <c r="K665" s="13"/>
      <c r="L665" s="13"/>
      <c r="M665" s="13"/>
      <c r="N665" s="13"/>
      <c r="O665" s="13"/>
      <c r="P665" s="13"/>
      <c r="Q665" s="13"/>
      <c r="R665" s="13"/>
      <c r="S665" s="13"/>
      <c r="T665" s="13"/>
      <c r="U665" s="13"/>
      <c r="V665" s="13"/>
      <c r="W665" s="13"/>
      <c r="X665" s="13"/>
      <c r="Y665" s="13"/>
      <c r="Z665" s="13"/>
      <c r="AA665" s="13"/>
    </row>
    <row r="666" spans="1:29" ht="12" customHeight="1" x14ac:dyDescent="0.2">
      <c r="A666" s="413"/>
      <c r="B666" s="413"/>
      <c r="C666" s="413"/>
      <c r="D666" s="413"/>
      <c r="E666" s="413"/>
      <c r="F666" s="413"/>
      <c r="G666" s="4"/>
      <c r="H666" s="4"/>
      <c r="I666" s="13"/>
      <c r="J666" s="13"/>
      <c r="K666" s="13"/>
      <c r="L666" s="13"/>
      <c r="M666" s="13"/>
      <c r="N666" s="13"/>
      <c r="O666" s="13"/>
      <c r="P666" s="13"/>
      <c r="Q666" s="13"/>
      <c r="R666" s="13"/>
      <c r="S666" s="13"/>
      <c r="T666" s="13"/>
      <c r="U666" s="13"/>
      <c r="V666" s="13"/>
      <c r="W666" s="13"/>
      <c r="X666" s="13"/>
      <c r="Y666" s="13"/>
      <c r="Z666" s="13"/>
      <c r="AA666" s="13"/>
      <c r="AB666" s="13"/>
      <c r="AC666" s="13"/>
    </row>
    <row r="667" spans="1:29" ht="18" customHeight="1" x14ac:dyDescent="0.2">
      <c r="A667" s="337" t="s">
        <v>274</v>
      </c>
      <c r="B667" s="337"/>
      <c r="C667" s="337"/>
      <c r="D667" s="337"/>
      <c r="E667" s="337"/>
      <c r="F667" s="337"/>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row>
    <row r="668" spans="1:29" ht="16.5" customHeight="1" thickBot="1" x14ac:dyDescent="0.25">
      <c r="A668" s="13" t="s">
        <v>440</v>
      </c>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row>
    <row r="669" spans="1:29" ht="13.5" thickBot="1" x14ac:dyDescent="0.25">
      <c r="A669" s="356" t="s">
        <v>86</v>
      </c>
      <c r="B669" s="357"/>
      <c r="C669" s="376" t="s">
        <v>469</v>
      </c>
      <c r="D669" s="376" t="s">
        <v>464</v>
      </c>
      <c r="E669" s="376" t="s">
        <v>463</v>
      </c>
      <c r="F669" s="376" t="s">
        <v>536</v>
      </c>
      <c r="G669" s="376" t="s">
        <v>155</v>
      </c>
      <c r="H669" s="376" t="s">
        <v>544</v>
      </c>
      <c r="I669" s="376" t="s">
        <v>471</v>
      </c>
      <c r="J669" s="13"/>
      <c r="K669" s="13"/>
      <c r="L669" s="13"/>
      <c r="M669" s="13"/>
      <c r="N669" s="13"/>
      <c r="O669" s="13"/>
      <c r="P669" s="13"/>
      <c r="Q669" s="13"/>
      <c r="R669" s="13"/>
      <c r="S669" s="13"/>
      <c r="T669" s="13"/>
      <c r="U669" s="13"/>
      <c r="V669" s="13"/>
      <c r="W669" s="13"/>
      <c r="X669" s="13"/>
      <c r="Y669" s="13"/>
      <c r="Z669" s="13"/>
      <c r="AA669" s="13"/>
      <c r="AB669" s="13"/>
    </row>
    <row r="670" spans="1:29" ht="30" customHeight="1" thickBot="1" x14ac:dyDescent="0.25">
      <c r="A670" s="29" t="s">
        <v>2</v>
      </c>
      <c r="B670" s="30" t="s">
        <v>3</v>
      </c>
      <c r="C670" s="377"/>
      <c r="D670" s="464"/>
      <c r="E670" s="377"/>
      <c r="F670" s="377"/>
      <c r="G670" s="377"/>
      <c r="H670" s="377"/>
      <c r="I670" s="377"/>
      <c r="J670" s="13"/>
      <c r="K670" s="13"/>
      <c r="L670" s="13"/>
      <c r="M670" s="13"/>
      <c r="N670" s="13"/>
      <c r="O670" s="13"/>
      <c r="P670" s="13"/>
      <c r="Q670" s="13"/>
      <c r="R670" s="13"/>
      <c r="S670" s="13"/>
      <c r="T670" s="13"/>
      <c r="U670" s="13"/>
      <c r="V670" s="13"/>
      <c r="W670" s="13"/>
      <c r="X670" s="13"/>
      <c r="Y670" s="13"/>
      <c r="Z670" s="13"/>
      <c r="AA670" s="13"/>
      <c r="AB670" s="13"/>
    </row>
    <row r="671" spans="1:29" ht="23.25" customHeight="1" x14ac:dyDescent="0.2">
      <c r="A671" s="105">
        <v>15401</v>
      </c>
      <c r="B671" s="137" t="s">
        <v>275</v>
      </c>
      <c r="C671" s="114">
        <v>0</v>
      </c>
      <c r="D671" s="115">
        <v>0</v>
      </c>
      <c r="E671" s="115">
        <v>0</v>
      </c>
      <c r="F671" s="114">
        <v>0</v>
      </c>
      <c r="G671" s="115">
        <v>0</v>
      </c>
      <c r="H671" s="115">
        <v>0</v>
      </c>
      <c r="I671" s="115">
        <v>0</v>
      </c>
      <c r="J671" s="13"/>
      <c r="K671" s="13"/>
      <c r="L671" s="13"/>
      <c r="M671" s="13"/>
      <c r="N671" s="13"/>
      <c r="O671" s="13"/>
      <c r="P671" s="13"/>
      <c r="Q671" s="13"/>
      <c r="R671" s="13"/>
      <c r="S671" s="13"/>
      <c r="T671" s="13"/>
      <c r="U671" s="13"/>
      <c r="V671" s="13"/>
      <c r="W671" s="13"/>
      <c r="X671" s="13"/>
      <c r="Y671" s="13"/>
      <c r="Z671" s="13"/>
      <c r="AA671" s="13"/>
      <c r="AB671" s="13"/>
    </row>
    <row r="672" spans="1:29" ht="23.25" customHeight="1" x14ac:dyDescent="0.2">
      <c r="A672" s="107">
        <v>15402</v>
      </c>
      <c r="B672" s="138" t="s">
        <v>276</v>
      </c>
      <c r="C672" s="117">
        <v>0</v>
      </c>
      <c r="D672" s="118">
        <v>0</v>
      </c>
      <c r="E672" s="118">
        <v>0</v>
      </c>
      <c r="F672" s="117">
        <v>0</v>
      </c>
      <c r="G672" s="118">
        <v>0</v>
      </c>
      <c r="H672" s="118">
        <v>0</v>
      </c>
      <c r="I672" s="118">
        <v>0</v>
      </c>
      <c r="J672" s="13"/>
      <c r="K672" s="13"/>
      <c r="L672" s="13"/>
      <c r="M672" s="13"/>
      <c r="N672" s="13"/>
      <c r="O672" s="13"/>
      <c r="P672" s="13"/>
      <c r="Q672" s="13"/>
      <c r="R672" s="13"/>
      <c r="S672" s="13"/>
      <c r="T672" s="13"/>
      <c r="U672" s="13"/>
      <c r="V672" s="13"/>
      <c r="W672" s="13"/>
      <c r="X672" s="13"/>
      <c r="Y672" s="13"/>
      <c r="Z672" s="13"/>
      <c r="AA672" s="13"/>
      <c r="AB672" s="13"/>
    </row>
    <row r="673" spans="1:29" ht="23.25" customHeight="1" x14ac:dyDescent="0.2">
      <c r="A673" s="107">
        <v>15403</v>
      </c>
      <c r="B673" s="138" t="s">
        <v>277</v>
      </c>
      <c r="C673" s="117">
        <v>0</v>
      </c>
      <c r="D673" s="118">
        <v>0</v>
      </c>
      <c r="E673" s="118">
        <v>0</v>
      </c>
      <c r="F673" s="117">
        <v>0</v>
      </c>
      <c r="G673" s="118">
        <v>0</v>
      </c>
      <c r="H673" s="118">
        <v>0</v>
      </c>
      <c r="I673" s="118">
        <v>0</v>
      </c>
      <c r="J673" s="13"/>
      <c r="K673" s="13"/>
      <c r="L673" s="13"/>
      <c r="M673" s="13"/>
      <c r="N673" s="13"/>
      <c r="O673" s="13"/>
      <c r="P673" s="13"/>
      <c r="Q673" s="13"/>
      <c r="R673" s="13"/>
      <c r="S673" s="13"/>
      <c r="T673" s="13"/>
      <c r="U673" s="13"/>
      <c r="V673" s="13"/>
      <c r="W673" s="13"/>
      <c r="X673" s="13"/>
      <c r="Y673" s="13"/>
      <c r="Z673" s="13"/>
      <c r="AA673" s="13"/>
      <c r="AB673" s="13"/>
    </row>
    <row r="674" spans="1:29" ht="23.25" customHeight="1" thickBot="1" x14ac:dyDescent="0.25">
      <c r="A674" s="109">
        <v>15404</v>
      </c>
      <c r="B674" s="139" t="s">
        <v>278</v>
      </c>
      <c r="C674" s="119">
        <v>0</v>
      </c>
      <c r="D674" s="140">
        <v>0</v>
      </c>
      <c r="E674" s="140">
        <v>0</v>
      </c>
      <c r="F674" s="119">
        <v>0</v>
      </c>
      <c r="G674" s="140">
        <v>0</v>
      </c>
      <c r="H674" s="140">
        <v>0</v>
      </c>
      <c r="I674" s="140">
        <v>0</v>
      </c>
      <c r="J674" s="13"/>
      <c r="K674" s="13"/>
      <c r="L674" s="13"/>
      <c r="M674" s="13"/>
      <c r="N674" s="13"/>
      <c r="O674" s="13"/>
      <c r="P674" s="13"/>
      <c r="Q674" s="13"/>
      <c r="R674" s="13"/>
      <c r="S674" s="13"/>
      <c r="T674" s="13"/>
      <c r="U674" s="13"/>
      <c r="V674" s="13"/>
      <c r="W674" s="13"/>
      <c r="X674" s="13"/>
      <c r="Y674" s="13"/>
      <c r="Z674" s="13"/>
      <c r="AA674" s="13"/>
      <c r="AB674" s="13"/>
    </row>
    <row r="675" spans="1:29" ht="13.5" thickBot="1" x14ac:dyDescent="0.25">
      <c r="A675" s="356" t="s">
        <v>8</v>
      </c>
      <c r="B675" s="357"/>
      <c r="C675" s="101">
        <f t="shared" ref="C675:I675" si="34">SUM(C671:C674)</f>
        <v>0</v>
      </c>
      <c r="D675" s="101">
        <f t="shared" si="34"/>
        <v>0</v>
      </c>
      <c r="E675" s="101">
        <f t="shared" si="34"/>
        <v>0</v>
      </c>
      <c r="F675" s="101">
        <f t="shared" si="34"/>
        <v>0</v>
      </c>
      <c r="G675" s="101">
        <f t="shared" si="34"/>
        <v>0</v>
      </c>
      <c r="H675" s="101">
        <f t="shared" si="34"/>
        <v>0</v>
      </c>
      <c r="I675" s="101">
        <f t="shared" si="34"/>
        <v>0</v>
      </c>
      <c r="J675" s="13"/>
      <c r="K675" s="13"/>
      <c r="L675" s="13"/>
      <c r="M675" s="13"/>
      <c r="N675" s="13"/>
      <c r="O675" s="13"/>
      <c r="P675" s="13"/>
      <c r="Q675" s="13"/>
      <c r="R675" s="13"/>
      <c r="S675" s="13"/>
      <c r="T675" s="13"/>
      <c r="U675" s="13"/>
      <c r="V675" s="13"/>
      <c r="W675" s="13"/>
      <c r="X675" s="13"/>
      <c r="Y675" s="13"/>
      <c r="Z675" s="13"/>
      <c r="AA675" s="13"/>
      <c r="AB675" s="13"/>
    </row>
    <row r="676" spans="1:29" ht="22.5" customHeight="1" thickBot="1" x14ac:dyDescent="0.25">
      <c r="A676" s="4"/>
      <c r="B676" s="4"/>
      <c r="C676" s="4"/>
      <c r="D676" s="4"/>
      <c r="E676" s="4"/>
      <c r="F676" s="4"/>
      <c r="G676" s="4"/>
      <c r="H676" s="4"/>
      <c r="I676" s="4"/>
      <c r="J676" s="13"/>
      <c r="K676" s="13"/>
      <c r="L676" s="13"/>
      <c r="M676" s="13"/>
      <c r="N676" s="13"/>
      <c r="O676" s="13"/>
      <c r="P676" s="13"/>
      <c r="Q676" s="13"/>
      <c r="R676" s="13"/>
      <c r="S676" s="13"/>
      <c r="T676" s="13"/>
      <c r="U676" s="13"/>
      <c r="V676" s="13"/>
      <c r="W676" s="13"/>
      <c r="X676" s="13"/>
      <c r="Y676" s="13"/>
      <c r="Z676" s="13"/>
      <c r="AA676" s="13"/>
      <c r="AB676" s="13"/>
    </row>
    <row r="677" spans="1:29" ht="34.5" customHeight="1" thickBot="1" x14ac:dyDescent="0.25">
      <c r="A677" s="356" t="s">
        <v>86</v>
      </c>
      <c r="B677" s="357"/>
      <c r="C677" s="376" t="s">
        <v>468</v>
      </c>
      <c r="D677" s="376" t="s">
        <v>152</v>
      </c>
      <c r="E677" s="376" t="s">
        <v>536</v>
      </c>
      <c r="F677" s="376" t="s">
        <v>155</v>
      </c>
      <c r="G677" s="376" t="s">
        <v>545</v>
      </c>
      <c r="H677" s="376" t="s">
        <v>467</v>
      </c>
      <c r="I677" s="13"/>
      <c r="J677" s="13"/>
      <c r="K677" s="13"/>
      <c r="L677" s="13"/>
      <c r="M677" s="13"/>
      <c r="N677" s="13"/>
      <c r="O677" s="13"/>
      <c r="P677" s="13"/>
      <c r="Q677" s="13"/>
      <c r="R677" s="13"/>
      <c r="S677" s="13"/>
      <c r="T677" s="13"/>
      <c r="U677" s="13"/>
      <c r="V677" s="13"/>
      <c r="W677" s="13"/>
      <c r="X677" s="13"/>
      <c r="Y677" s="13"/>
      <c r="Z677" s="13"/>
      <c r="AA677" s="13"/>
    </row>
    <row r="678" spans="1:29" ht="37.5" customHeight="1" thickBot="1" x14ac:dyDescent="0.25">
      <c r="A678" s="29" t="s">
        <v>2</v>
      </c>
      <c r="B678" s="30" t="s">
        <v>3</v>
      </c>
      <c r="C678" s="377"/>
      <c r="D678" s="377"/>
      <c r="E678" s="377"/>
      <c r="F678" s="377"/>
      <c r="G678" s="377"/>
      <c r="H678" s="377"/>
      <c r="I678" s="13"/>
      <c r="J678" s="13"/>
      <c r="K678" s="13"/>
      <c r="L678" s="13"/>
      <c r="M678" s="13"/>
      <c r="N678" s="13"/>
      <c r="O678" s="13"/>
      <c r="P678" s="13"/>
      <c r="Q678" s="13"/>
      <c r="R678" s="13"/>
      <c r="S678" s="13"/>
      <c r="T678" s="13"/>
      <c r="U678" s="13"/>
      <c r="V678" s="13"/>
      <c r="W678" s="13"/>
      <c r="X678" s="13"/>
      <c r="Y678" s="13"/>
      <c r="Z678" s="13"/>
      <c r="AA678" s="13"/>
    </row>
    <row r="679" spans="1:29" ht="22.5" customHeight="1" x14ac:dyDescent="0.2">
      <c r="A679" s="105">
        <v>15401</v>
      </c>
      <c r="B679" s="137" t="s">
        <v>275</v>
      </c>
      <c r="C679" s="114">
        <v>0</v>
      </c>
      <c r="D679" s="115">
        <v>0</v>
      </c>
      <c r="E679" s="114">
        <v>0</v>
      </c>
      <c r="F679" s="115">
        <v>0</v>
      </c>
      <c r="G679" s="115">
        <v>0</v>
      </c>
      <c r="H679" s="115">
        <v>0</v>
      </c>
      <c r="I679" s="13"/>
      <c r="J679" s="13"/>
      <c r="K679" s="13"/>
      <c r="L679" s="13"/>
      <c r="M679" s="13"/>
      <c r="N679" s="13"/>
      <c r="O679" s="13"/>
      <c r="P679" s="13"/>
      <c r="Q679" s="13"/>
      <c r="R679" s="13"/>
      <c r="S679" s="13"/>
      <c r="T679" s="13"/>
      <c r="U679" s="13"/>
      <c r="V679" s="13"/>
      <c r="W679" s="13"/>
      <c r="X679" s="13"/>
      <c r="Y679" s="13"/>
      <c r="Z679" s="13"/>
      <c r="AA679" s="13"/>
    </row>
    <row r="680" spans="1:29" ht="22.5" customHeight="1" x14ac:dyDescent="0.2">
      <c r="A680" s="107">
        <v>15402</v>
      </c>
      <c r="B680" s="138" t="s">
        <v>276</v>
      </c>
      <c r="C680" s="117">
        <v>0</v>
      </c>
      <c r="D680" s="118">
        <v>0</v>
      </c>
      <c r="E680" s="117">
        <v>0</v>
      </c>
      <c r="F680" s="118">
        <v>0</v>
      </c>
      <c r="G680" s="118">
        <v>0</v>
      </c>
      <c r="H680" s="118">
        <v>0</v>
      </c>
      <c r="I680" s="13"/>
      <c r="J680" s="13"/>
      <c r="K680" s="13"/>
      <c r="L680" s="13"/>
      <c r="M680" s="13"/>
      <c r="N680" s="13"/>
      <c r="O680" s="13"/>
      <c r="P680" s="13"/>
      <c r="Q680" s="13"/>
      <c r="R680" s="13"/>
      <c r="S680" s="13"/>
      <c r="T680" s="13"/>
      <c r="U680" s="13"/>
      <c r="V680" s="13"/>
      <c r="W680" s="13"/>
      <c r="X680" s="13"/>
      <c r="Y680" s="13"/>
      <c r="Z680" s="13"/>
      <c r="AA680" s="13"/>
    </row>
    <row r="681" spans="1:29" ht="22.5" customHeight="1" x14ac:dyDescent="0.2">
      <c r="A681" s="107">
        <v>15403</v>
      </c>
      <c r="B681" s="138" t="s">
        <v>277</v>
      </c>
      <c r="C681" s="117">
        <v>0</v>
      </c>
      <c r="D681" s="118">
        <v>0</v>
      </c>
      <c r="E681" s="117">
        <v>0</v>
      </c>
      <c r="F681" s="118">
        <v>0</v>
      </c>
      <c r="G681" s="118">
        <v>0</v>
      </c>
      <c r="H681" s="118">
        <v>0</v>
      </c>
      <c r="I681" s="13"/>
      <c r="J681" s="13"/>
      <c r="K681" s="13"/>
      <c r="L681" s="13"/>
      <c r="M681" s="13"/>
      <c r="N681" s="13"/>
      <c r="O681" s="13"/>
      <c r="P681" s="13"/>
      <c r="Q681" s="13"/>
      <c r="R681" s="13"/>
      <c r="S681" s="13"/>
      <c r="T681" s="13"/>
      <c r="U681" s="13"/>
      <c r="V681" s="13"/>
      <c r="W681" s="13"/>
      <c r="X681" s="13"/>
      <c r="Y681" s="13"/>
      <c r="Z681" s="13"/>
      <c r="AA681" s="13"/>
    </row>
    <row r="682" spans="1:29" ht="22.5" customHeight="1" thickBot="1" x14ac:dyDescent="0.25">
      <c r="A682" s="109">
        <v>15404</v>
      </c>
      <c r="B682" s="139" t="s">
        <v>278</v>
      </c>
      <c r="C682" s="119">
        <v>0</v>
      </c>
      <c r="D682" s="140">
        <v>0</v>
      </c>
      <c r="E682" s="119">
        <v>0</v>
      </c>
      <c r="F682" s="140">
        <v>0</v>
      </c>
      <c r="G682" s="140">
        <v>0</v>
      </c>
      <c r="H682" s="140">
        <v>0</v>
      </c>
      <c r="I682" s="13"/>
      <c r="J682" s="13"/>
      <c r="K682" s="13"/>
      <c r="L682" s="13"/>
      <c r="M682" s="13"/>
      <c r="N682" s="13"/>
      <c r="O682" s="13"/>
      <c r="P682" s="13"/>
      <c r="Q682" s="13"/>
      <c r="R682" s="13"/>
      <c r="S682" s="13"/>
      <c r="T682" s="13"/>
      <c r="U682" s="13"/>
      <c r="V682" s="13"/>
      <c r="W682" s="13"/>
      <c r="X682" s="13"/>
      <c r="Y682" s="13"/>
      <c r="Z682" s="13"/>
      <c r="AA682" s="13"/>
    </row>
    <row r="683" spans="1:29" ht="15.75" thickBot="1" x14ac:dyDescent="0.3">
      <c r="A683" s="356" t="s">
        <v>8</v>
      </c>
      <c r="B683" s="357"/>
      <c r="C683" s="101">
        <f t="shared" ref="C683:H683" si="35">SUM(C679:C682)</f>
        <v>0</v>
      </c>
      <c r="D683" s="101">
        <f t="shared" si="35"/>
        <v>0</v>
      </c>
      <c r="E683" s="101">
        <f t="shared" si="35"/>
        <v>0</v>
      </c>
      <c r="F683" s="101">
        <f t="shared" si="35"/>
        <v>0</v>
      </c>
      <c r="G683" s="101">
        <f t="shared" si="35"/>
        <v>0</v>
      </c>
      <c r="H683" s="101">
        <f t="shared" si="35"/>
        <v>0</v>
      </c>
      <c r="I683"/>
      <c r="J683" s="13"/>
      <c r="K683" s="13"/>
      <c r="L683" s="13"/>
      <c r="M683" s="13"/>
      <c r="N683" s="13"/>
      <c r="O683" s="13"/>
      <c r="P683" s="13"/>
      <c r="Q683" s="13"/>
      <c r="R683" s="13"/>
      <c r="S683" s="13"/>
      <c r="T683" s="13"/>
      <c r="U683" s="13"/>
      <c r="V683" s="13"/>
      <c r="W683" s="13"/>
      <c r="X683" s="13"/>
      <c r="Y683" s="13"/>
      <c r="Z683" s="13"/>
      <c r="AA683" s="13"/>
      <c r="AB683" s="13"/>
    </row>
    <row r="684" spans="1:29" ht="30.75" customHeight="1" x14ac:dyDescent="0.2">
      <c r="A684" s="465"/>
      <c r="B684" s="465"/>
      <c r="C684" s="465"/>
      <c r="D684" s="465"/>
      <c r="E684" s="465"/>
      <c r="F684" s="465"/>
      <c r="G684" s="465"/>
      <c r="H684" s="465"/>
      <c r="I684" s="4"/>
      <c r="J684" s="4"/>
      <c r="K684" s="13"/>
      <c r="L684" s="13"/>
      <c r="M684" s="13"/>
      <c r="N684" s="13"/>
      <c r="O684" s="13"/>
      <c r="P684" s="13"/>
      <c r="Q684" s="13"/>
      <c r="R684" s="13"/>
      <c r="S684" s="13"/>
      <c r="T684" s="13"/>
      <c r="U684" s="13"/>
      <c r="V684" s="13"/>
      <c r="W684" s="13"/>
      <c r="X684" s="13"/>
      <c r="Y684" s="13"/>
      <c r="Z684" s="13"/>
      <c r="AA684" s="13"/>
      <c r="AB684" s="13"/>
      <c r="AC684" s="13"/>
    </row>
    <row r="685" spans="1:29" x14ac:dyDescent="0.2">
      <c r="A685" s="372"/>
      <c r="B685" s="372"/>
      <c r="C685" s="372"/>
      <c r="D685" s="291"/>
      <c r="E685" s="291"/>
      <c r="F685" s="4"/>
      <c r="G685" s="4"/>
      <c r="H685" s="4"/>
      <c r="I685" s="4"/>
      <c r="J685" s="4"/>
      <c r="K685" s="13"/>
      <c r="L685" s="13"/>
      <c r="M685" s="13"/>
      <c r="N685" s="13"/>
      <c r="O685" s="13"/>
      <c r="P685" s="13"/>
      <c r="Q685" s="13"/>
      <c r="R685" s="13"/>
      <c r="S685" s="13"/>
      <c r="T685" s="13"/>
      <c r="U685" s="13"/>
      <c r="V685" s="13"/>
      <c r="W685" s="13"/>
      <c r="X685" s="13"/>
      <c r="Y685" s="13"/>
      <c r="Z685" s="13"/>
      <c r="AA685" s="13"/>
      <c r="AB685" s="13"/>
      <c r="AC685" s="13"/>
    </row>
    <row r="686" spans="1:29" x14ac:dyDescent="0.2">
      <c r="A686" s="389" t="s">
        <v>279</v>
      </c>
      <c r="B686" s="389"/>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row>
    <row r="687" spans="1:29"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row>
    <row r="688" spans="1:29" x14ac:dyDescent="0.2">
      <c r="A688" s="3" t="s">
        <v>280</v>
      </c>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row>
    <row r="689" spans="1:29" x14ac:dyDescent="0.2">
      <c r="A689" s="3" t="s">
        <v>281</v>
      </c>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row>
    <row r="690" spans="1:29" x14ac:dyDescent="0.2">
      <c r="A690" s="356" t="s">
        <v>86</v>
      </c>
      <c r="B690" s="357"/>
      <c r="C690" s="351" t="s">
        <v>469</v>
      </c>
      <c r="D690" s="332" t="s">
        <v>464</v>
      </c>
      <c r="E690" s="332" t="s">
        <v>463</v>
      </c>
      <c r="F690" s="373" t="s">
        <v>282</v>
      </c>
      <c r="G690" s="374"/>
      <c r="H690" s="332" t="s">
        <v>544</v>
      </c>
      <c r="I690" s="332" t="s">
        <v>471</v>
      </c>
      <c r="J690" s="13"/>
      <c r="K690" s="13"/>
      <c r="L690" s="13"/>
      <c r="M690" s="13"/>
      <c r="N690" s="13"/>
      <c r="O690" s="13"/>
      <c r="P690" s="13"/>
      <c r="Q690" s="13"/>
      <c r="R690" s="13"/>
      <c r="S690" s="13"/>
      <c r="T690" s="13"/>
      <c r="U690" s="13"/>
      <c r="V690" s="13"/>
      <c r="W690" s="13"/>
      <c r="X690" s="13"/>
      <c r="Y690" s="13"/>
      <c r="Z690" s="13"/>
      <c r="AA690" s="13"/>
      <c r="AB690" s="13"/>
    </row>
    <row r="691" spans="1:29" ht="41.25" customHeight="1" thickBot="1" x14ac:dyDescent="0.25">
      <c r="A691" s="29" t="s">
        <v>2</v>
      </c>
      <c r="B691" s="30" t="s">
        <v>3</v>
      </c>
      <c r="C691" s="412"/>
      <c r="D691" s="333"/>
      <c r="E691" s="367"/>
      <c r="F691" s="128" t="s">
        <v>283</v>
      </c>
      <c r="G691" s="128" t="s">
        <v>284</v>
      </c>
      <c r="H691" s="367"/>
      <c r="I691" s="367"/>
      <c r="J691" s="13"/>
      <c r="K691" s="13"/>
      <c r="L691" s="13"/>
      <c r="M691" s="13"/>
      <c r="N691" s="13"/>
      <c r="O691" s="13"/>
      <c r="P691" s="13"/>
      <c r="Q691" s="13"/>
      <c r="R691" s="13"/>
      <c r="S691" s="13"/>
      <c r="T691" s="13"/>
      <c r="U691" s="13"/>
      <c r="V691" s="13"/>
      <c r="W691" s="13"/>
      <c r="X691" s="13"/>
      <c r="Y691" s="13"/>
      <c r="Z691" s="13"/>
      <c r="AA691" s="13"/>
      <c r="AB691" s="13"/>
    </row>
    <row r="692" spans="1:29" x14ac:dyDescent="0.2">
      <c r="A692" s="105">
        <v>15701</v>
      </c>
      <c r="B692" s="137" t="s">
        <v>285</v>
      </c>
      <c r="C692" s="114">
        <v>0</v>
      </c>
      <c r="D692" s="114">
        <v>0</v>
      </c>
      <c r="E692" s="114">
        <v>0</v>
      </c>
      <c r="F692" s="114">
        <v>0</v>
      </c>
      <c r="G692" s="114">
        <v>0</v>
      </c>
      <c r="H692" s="114">
        <v>0</v>
      </c>
      <c r="I692" s="114">
        <v>0</v>
      </c>
      <c r="J692" s="13"/>
      <c r="K692" s="13"/>
      <c r="L692" s="13"/>
      <c r="M692" s="13"/>
      <c r="N692" s="13"/>
      <c r="O692" s="13"/>
      <c r="P692" s="13"/>
      <c r="Q692" s="13"/>
      <c r="R692" s="13"/>
      <c r="S692" s="13"/>
      <c r="T692" s="13"/>
      <c r="U692" s="13"/>
      <c r="V692" s="13"/>
      <c r="W692" s="13"/>
      <c r="X692" s="13"/>
      <c r="Y692" s="13"/>
      <c r="Z692" s="13"/>
      <c r="AA692" s="13"/>
      <c r="AB692" s="13"/>
    </row>
    <row r="693" spans="1:29" x14ac:dyDescent="0.2">
      <c r="A693" s="100">
        <v>15702</v>
      </c>
      <c r="B693" s="145" t="s">
        <v>286</v>
      </c>
      <c r="C693" s="135">
        <v>0</v>
      </c>
      <c r="D693" s="135">
        <v>0</v>
      </c>
      <c r="E693" s="135">
        <v>0</v>
      </c>
      <c r="F693" s="135">
        <v>0</v>
      </c>
      <c r="G693" s="135">
        <v>0</v>
      </c>
      <c r="H693" s="135">
        <v>0</v>
      </c>
      <c r="I693" s="135">
        <v>0</v>
      </c>
      <c r="J693" s="13"/>
      <c r="K693" s="13"/>
      <c r="L693" s="13"/>
      <c r="M693" s="13"/>
      <c r="N693" s="13"/>
      <c r="O693" s="13"/>
      <c r="P693" s="13"/>
      <c r="Q693" s="13"/>
      <c r="R693" s="13"/>
      <c r="S693" s="13"/>
      <c r="T693" s="13"/>
      <c r="U693" s="13"/>
      <c r="V693" s="13"/>
      <c r="W693" s="13"/>
      <c r="X693" s="13"/>
      <c r="Y693" s="13"/>
      <c r="Z693" s="13"/>
      <c r="AA693" s="13"/>
      <c r="AB693" s="13"/>
    </row>
    <row r="694" spans="1:29" x14ac:dyDescent="0.2">
      <c r="A694" s="356" t="s">
        <v>8</v>
      </c>
      <c r="B694" s="357"/>
      <c r="C694" s="101">
        <f t="shared" ref="C694:I694" si="36">SUM(C692:C693)</f>
        <v>0</v>
      </c>
      <c r="D694" s="101">
        <f t="shared" si="36"/>
        <v>0</v>
      </c>
      <c r="E694" s="101">
        <f t="shared" si="36"/>
        <v>0</v>
      </c>
      <c r="F694" s="101">
        <f t="shared" si="36"/>
        <v>0</v>
      </c>
      <c r="G694" s="101">
        <f t="shared" si="36"/>
        <v>0</v>
      </c>
      <c r="H694" s="101">
        <f t="shared" si="36"/>
        <v>0</v>
      </c>
      <c r="I694" s="101">
        <f t="shared" si="36"/>
        <v>0</v>
      </c>
      <c r="J694" s="13"/>
      <c r="K694" s="13"/>
      <c r="L694" s="13"/>
      <c r="M694" s="13"/>
      <c r="N694" s="13"/>
      <c r="O694" s="13"/>
      <c r="P694" s="13"/>
      <c r="Q694" s="13"/>
      <c r="R694" s="13"/>
      <c r="S694" s="13"/>
      <c r="T694" s="13"/>
      <c r="U694" s="13"/>
      <c r="V694" s="13"/>
      <c r="W694" s="13"/>
      <c r="X694" s="13"/>
      <c r="Y694" s="13"/>
      <c r="Z694" s="13"/>
      <c r="AA694" s="13"/>
      <c r="AB694" s="13"/>
    </row>
    <row r="695" spans="1:29" ht="15.75" customHeight="1" thickBot="1" x14ac:dyDescent="0.25">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row>
    <row r="696" spans="1:29" ht="15.75" customHeight="1" thickBot="1" x14ac:dyDescent="0.25">
      <c r="A696" s="356" t="s">
        <v>86</v>
      </c>
      <c r="B696" s="357"/>
      <c r="C696" s="332" t="s">
        <v>468</v>
      </c>
      <c r="D696" s="332" t="s">
        <v>152</v>
      </c>
      <c r="E696" s="454" t="s">
        <v>282</v>
      </c>
      <c r="F696" s="374"/>
      <c r="G696" s="400" t="s">
        <v>474</v>
      </c>
      <c r="H696" s="400" t="s">
        <v>467</v>
      </c>
      <c r="I696" s="13"/>
      <c r="J696" s="13"/>
      <c r="K696" s="13"/>
      <c r="L696" s="13"/>
      <c r="M696" s="13"/>
      <c r="N696" s="13"/>
      <c r="O696" s="13"/>
      <c r="P696" s="13"/>
      <c r="Q696" s="13"/>
      <c r="R696" s="13"/>
      <c r="S696" s="13"/>
      <c r="T696" s="13"/>
      <c r="U696" s="13"/>
      <c r="V696" s="13"/>
      <c r="W696" s="13"/>
      <c r="X696" s="13"/>
      <c r="Y696" s="13"/>
      <c r="Z696" s="13"/>
      <c r="AA696" s="13"/>
    </row>
    <row r="697" spans="1:29" ht="15.75" customHeight="1" thickBot="1" x14ac:dyDescent="0.25">
      <c r="A697" s="29" t="s">
        <v>2</v>
      </c>
      <c r="B697" s="30" t="s">
        <v>3</v>
      </c>
      <c r="C697" s="412"/>
      <c r="D697" s="412"/>
      <c r="E697" s="128" t="s">
        <v>283</v>
      </c>
      <c r="F697" s="128" t="s">
        <v>284</v>
      </c>
      <c r="G697" s="412"/>
      <c r="H697" s="412"/>
      <c r="I697" s="13"/>
      <c r="J697" s="13"/>
      <c r="K697" s="13"/>
      <c r="L697" s="13"/>
      <c r="M697" s="13"/>
      <c r="N697" s="13"/>
      <c r="O697" s="13"/>
      <c r="P697" s="13"/>
      <c r="Q697" s="13"/>
      <c r="R697" s="13"/>
      <c r="S697" s="13"/>
      <c r="T697" s="13"/>
      <c r="U697" s="13"/>
      <c r="V697" s="13"/>
      <c r="W697" s="13"/>
      <c r="X697" s="13"/>
      <c r="Y697" s="13"/>
      <c r="Z697" s="13"/>
      <c r="AA697" s="13"/>
    </row>
    <row r="698" spans="1:29" ht="15.75" customHeight="1" x14ac:dyDescent="0.2">
      <c r="A698" s="105">
        <v>15701</v>
      </c>
      <c r="B698" s="137" t="s">
        <v>285</v>
      </c>
      <c r="C698" s="114">
        <v>0</v>
      </c>
      <c r="D698" s="114">
        <v>0</v>
      </c>
      <c r="E698" s="114">
        <v>0</v>
      </c>
      <c r="F698" s="114">
        <v>0</v>
      </c>
      <c r="G698" s="114">
        <v>0</v>
      </c>
      <c r="H698" s="114">
        <v>0</v>
      </c>
      <c r="I698" s="13"/>
      <c r="J698" s="13"/>
      <c r="K698" s="13"/>
      <c r="L698" s="13"/>
      <c r="M698" s="13"/>
      <c r="N698" s="13"/>
      <c r="O698" s="13"/>
      <c r="P698" s="13"/>
      <c r="Q698" s="13"/>
      <c r="R698" s="13"/>
      <c r="S698" s="13"/>
      <c r="T698" s="13"/>
      <c r="U698" s="13"/>
      <c r="V698" s="13"/>
      <c r="W698" s="13"/>
      <c r="X698" s="13"/>
      <c r="Y698" s="13"/>
      <c r="Z698" s="13"/>
      <c r="AA698" s="13"/>
    </row>
    <row r="699" spans="1:29" ht="15.75" customHeight="1" thickBot="1" x14ac:dyDescent="0.25">
      <c r="A699" s="100">
        <v>15702</v>
      </c>
      <c r="B699" s="145" t="s">
        <v>286</v>
      </c>
      <c r="C699" s="135">
        <v>0</v>
      </c>
      <c r="D699" s="135">
        <v>0</v>
      </c>
      <c r="E699" s="135">
        <v>0</v>
      </c>
      <c r="F699" s="135">
        <v>0</v>
      </c>
      <c r="G699" s="135">
        <v>0</v>
      </c>
      <c r="H699" s="135">
        <v>0</v>
      </c>
      <c r="I699" s="13"/>
      <c r="J699" s="13"/>
      <c r="K699" s="13"/>
      <c r="L699" s="13"/>
      <c r="M699" s="13"/>
      <c r="N699" s="13"/>
      <c r="O699" s="13"/>
      <c r="P699" s="13"/>
      <c r="Q699" s="13"/>
      <c r="R699" s="13"/>
      <c r="S699" s="13"/>
      <c r="T699" s="13"/>
      <c r="U699" s="13"/>
      <c r="V699" s="13"/>
      <c r="W699" s="13"/>
      <c r="X699" s="13"/>
      <c r="Y699" s="13"/>
      <c r="Z699" s="13"/>
      <c r="AA699" s="13"/>
    </row>
    <row r="700" spans="1:29" ht="15.75" customHeight="1" thickBot="1" x14ac:dyDescent="0.25">
      <c r="A700" s="356" t="s">
        <v>8</v>
      </c>
      <c r="B700" s="357"/>
      <c r="C700" s="101">
        <f t="shared" ref="C700:H700" si="37">SUM(C698:C699)</f>
        <v>0</v>
      </c>
      <c r="D700" s="101">
        <f t="shared" si="37"/>
        <v>0</v>
      </c>
      <c r="E700" s="101">
        <f t="shared" si="37"/>
        <v>0</v>
      </c>
      <c r="F700" s="101">
        <f t="shared" si="37"/>
        <v>0</v>
      </c>
      <c r="G700" s="101">
        <f t="shared" si="37"/>
        <v>0</v>
      </c>
      <c r="H700" s="101">
        <f t="shared" si="37"/>
        <v>0</v>
      </c>
      <c r="I700" s="13"/>
      <c r="J700" s="13"/>
      <c r="K700" s="13"/>
      <c r="L700" s="13"/>
      <c r="M700" s="13"/>
      <c r="N700" s="13"/>
      <c r="O700" s="13"/>
      <c r="P700" s="13"/>
      <c r="Q700" s="13"/>
      <c r="R700" s="13"/>
      <c r="S700" s="13"/>
      <c r="T700" s="13"/>
      <c r="U700" s="13"/>
      <c r="V700" s="13"/>
      <c r="W700" s="13"/>
      <c r="X700" s="13"/>
      <c r="Y700" s="13"/>
      <c r="Z700" s="13"/>
      <c r="AA700" s="13"/>
    </row>
    <row r="701" spans="1:29" ht="15.7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row>
    <row r="702" spans="1:29" x14ac:dyDescent="0.2">
      <c r="A702" s="386" t="s">
        <v>287</v>
      </c>
      <c r="B702" s="386"/>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row>
    <row r="703" spans="1:29" ht="23.25" customHeight="1" thickBot="1" x14ac:dyDescent="0.25">
      <c r="A703" s="356" t="s">
        <v>86</v>
      </c>
      <c r="B703" s="357"/>
      <c r="C703" s="332" t="s">
        <v>469</v>
      </c>
      <c r="D703" s="332" t="s">
        <v>464</v>
      </c>
      <c r="E703" s="332" t="s">
        <v>463</v>
      </c>
      <c r="F703" s="373" t="s">
        <v>282</v>
      </c>
      <c r="G703" s="374"/>
      <c r="H703" s="332" t="s">
        <v>471</v>
      </c>
      <c r="I703" s="13"/>
      <c r="J703" s="13"/>
      <c r="K703" s="13"/>
      <c r="L703" s="13"/>
      <c r="M703" s="13"/>
      <c r="N703" s="13"/>
      <c r="O703" s="13"/>
      <c r="P703" s="13"/>
      <c r="Q703" s="13"/>
      <c r="R703" s="13"/>
      <c r="S703" s="13"/>
      <c r="T703" s="13"/>
      <c r="U703" s="13"/>
      <c r="V703" s="13"/>
      <c r="W703" s="13"/>
      <c r="X703" s="13"/>
      <c r="Y703" s="13"/>
      <c r="Z703" s="13"/>
      <c r="AA703" s="13"/>
      <c r="AB703" s="13"/>
    </row>
    <row r="704" spans="1:29" ht="21.75" customHeight="1" thickBot="1" x14ac:dyDescent="0.25">
      <c r="A704" s="29" t="s">
        <v>2</v>
      </c>
      <c r="B704" s="30" t="s">
        <v>3</v>
      </c>
      <c r="C704" s="367"/>
      <c r="D704" s="333"/>
      <c r="E704" s="367"/>
      <c r="F704" s="128" t="s">
        <v>283</v>
      </c>
      <c r="G704" s="128" t="s">
        <v>284</v>
      </c>
      <c r="H704" s="367"/>
      <c r="I704" s="13"/>
      <c r="J704" s="13"/>
      <c r="K704" s="13"/>
      <c r="L704" s="13"/>
      <c r="M704" s="13"/>
      <c r="N704" s="13"/>
      <c r="O704" s="13"/>
      <c r="P704" s="13"/>
      <c r="Q704" s="13"/>
      <c r="R704" s="13"/>
      <c r="S704" s="13"/>
      <c r="T704" s="13"/>
      <c r="U704" s="13"/>
      <c r="V704" s="13"/>
      <c r="W704" s="13"/>
      <c r="X704" s="13"/>
      <c r="Y704" s="13"/>
      <c r="Z704" s="13"/>
      <c r="AA704" s="13"/>
      <c r="AB704" s="13"/>
    </row>
    <row r="705" spans="1:29" x14ac:dyDescent="0.2">
      <c r="A705" s="105">
        <v>15701</v>
      </c>
      <c r="B705" s="137" t="s">
        <v>285</v>
      </c>
      <c r="C705" s="114">
        <v>0</v>
      </c>
      <c r="D705" s="114">
        <v>0</v>
      </c>
      <c r="E705" s="114">
        <v>0</v>
      </c>
      <c r="F705" s="114">
        <v>0</v>
      </c>
      <c r="G705" s="114">
        <v>0</v>
      </c>
      <c r="H705" s="114">
        <v>0</v>
      </c>
      <c r="I705" s="13"/>
      <c r="J705" s="13"/>
      <c r="K705" s="13"/>
      <c r="L705" s="13"/>
      <c r="M705" s="13"/>
      <c r="N705" s="13"/>
      <c r="O705" s="13"/>
      <c r="P705" s="13"/>
      <c r="Q705" s="13"/>
      <c r="R705" s="13"/>
      <c r="S705" s="13"/>
      <c r="T705" s="13"/>
      <c r="U705" s="13"/>
      <c r="V705" s="13"/>
      <c r="W705" s="13"/>
      <c r="X705" s="13"/>
      <c r="Y705" s="13"/>
      <c r="Z705" s="13"/>
      <c r="AA705" s="13"/>
      <c r="AB705" s="13"/>
    </row>
    <row r="706" spans="1:29" x14ac:dyDescent="0.2">
      <c r="A706" s="100">
        <v>15702</v>
      </c>
      <c r="B706" s="145" t="s">
        <v>286</v>
      </c>
      <c r="C706" s="135">
        <v>0</v>
      </c>
      <c r="D706" s="135">
        <v>0</v>
      </c>
      <c r="E706" s="135">
        <v>0</v>
      </c>
      <c r="F706" s="135">
        <v>0</v>
      </c>
      <c r="G706" s="135">
        <v>0</v>
      </c>
      <c r="H706" s="135">
        <v>0</v>
      </c>
      <c r="I706" s="13"/>
      <c r="J706" s="13"/>
      <c r="K706" s="13"/>
      <c r="L706" s="13"/>
      <c r="M706" s="13"/>
      <c r="N706" s="13"/>
      <c r="O706" s="13"/>
      <c r="P706" s="13"/>
      <c r="Q706" s="13"/>
      <c r="R706" s="13"/>
      <c r="S706" s="13"/>
      <c r="T706" s="13"/>
      <c r="U706" s="13"/>
      <c r="V706" s="13"/>
      <c r="W706" s="13"/>
      <c r="X706" s="13"/>
      <c r="Y706" s="13"/>
      <c r="Z706" s="13"/>
      <c r="AA706" s="13"/>
      <c r="AB706" s="13"/>
    </row>
    <row r="707" spans="1:29" x14ac:dyDescent="0.2">
      <c r="A707" s="356" t="s">
        <v>44</v>
      </c>
      <c r="B707" s="357"/>
      <c r="C707" s="144">
        <f>SUM(C705:C706)</f>
        <v>0</v>
      </c>
      <c r="D707" s="144">
        <f t="shared" ref="D707:E707" si="38">SUM(D705:D706)</f>
        <v>0</v>
      </c>
      <c r="E707" s="144">
        <f t="shared" si="38"/>
        <v>0</v>
      </c>
      <c r="F707" s="144">
        <f>SUM(F705:F706)</f>
        <v>0</v>
      </c>
      <c r="G707" s="144">
        <f>SUM(G705:G706)</f>
        <v>0</v>
      </c>
      <c r="H707" s="144">
        <f>SUM(H705:H706)</f>
        <v>0</v>
      </c>
      <c r="I707" s="13"/>
      <c r="J707" s="13"/>
      <c r="K707" s="13"/>
      <c r="L707" s="13"/>
      <c r="M707" s="13"/>
      <c r="N707" s="13"/>
      <c r="O707" s="13"/>
      <c r="P707" s="13"/>
      <c r="Q707" s="13"/>
      <c r="R707" s="13"/>
      <c r="S707" s="13"/>
      <c r="T707" s="13"/>
      <c r="U707" s="13"/>
      <c r="V707" s="13"/>
      <c r="W707" s="13"/>
      <c r="X707" s="13"/>
      <c r="Y707" s="13"/>
      <c r="Z707" s="13"/>
      <c r="AA707" s="13"/>
      <c r="AB707" s="13"/>
    </row>
    <row r="708" spans="1:29" ht="15.75" customHeight="1" thickBot="1" x14ac:dyDescent="0.25">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row>
    <row r="709" spans="1:29" ht="23.25" customHeight="1" thickBot="1" x14ac:dyDescent="0.25">
      <c r="A709" s="356" t="s">
        <v>86</v>
      </c>
      <c r="B709" s="357"/>
      <c r="C709" s="332" t="s">
        <v>468</v>
      </c>
      <c r="D709" s="332" t="s">
        <v>152</v>
      </c>
      <c r="E709" s="373" t="s">
        <v>282</v>
      </c>
      <c r="F709" s="374"/>
      <c r="G709" s="332" t="s">
        <v>467</v>
      </c>
      <c r="H709" s="13"/>
      <c r="I709" s="13"/>
      <c r="J709" s="13"/>
      <c r="K709" s="13"/>
      <c r="L709" s="13"/>
      <c r="M709" s="13"/>
      <c r="N709" s="13"/>
      <c r="O709" s="13"/>
      <c r="P709" s="13"/>
      <c r="Q709" s="13"/>
      <c r="R709" s="13"/>
      <c r="S709" s="13"/>
      <c r="T709" s="13"/>
      <c r="U709" s="13"/>
      <c r="V709" s="13"/>
      <c r="W709" s="13"/>
      <c r="X709" s="13"/>
      <c r="Y709" s="13"/>
      <c r="Z709" s="13"/>
      <c r="AA709" s="13"/>
    </row>
    <row r="710" spans="1:29" ht="23.25" customHeight="1" thickBot="1" x14ac:dyDescent="0.25">
      <c r="A710" s="29" t="s">
        <v>2</v>
      </c>
      <c r="B710" s="30" t="s">
        <v>3</v>
      </c>
      <c r="C710" s="367"/>
      <c r="D710" s="367"/>
      <c r="E710" s="128" t="s">
        <v>283</v>
      </c>
      <c r="F710" s="128" t="s">
        <v>284</v>
      </c>
      <c r="G710" s="367"/>
      <c r="H710" s="13"/>
      <c r="I710" s="13"/>
      <c r="J710" s="13"/>
      <c r="K710" s="13"/>
      <c r="L710" s="13"/>
      <c r="M710" s="13"/>
      <c r="N710" s="13"/>
      <c r="O710" s="13"/>
      <c r="P710" s="13"/>
      <c r="Q710" s="13"/>
      <c r="R710" s="13"/>
      <c r="S710" s="13"/>
      <c r="T710" s="13"/>
      <c r="U710" s="13"/>
      <c r="V710" s="13"/>
      <c r="W710" s="13"/>
      <c r="X710" s="13"/>
      <c r="Y710" s="13"/>
      <c r="Z710" s="13"/>
      <c r="AA710" s="13"/>
    </row>
    <row r="711" spans="1:29" ht="18.75" customHeight="1" x14ac:dyDescent="0.2">
      <c r="A711" s="105">
        <v>15701</v>
      </c>
      <c r="B711" s="137" t="s">
        <v>285</v>
      </c>
      <c r="C711" s="114">
        <v>0</v>
      </c>
      <c r="D711" s="114">
        <v>0</v>
      </c>
      <c r="E711" s="114">
        <v>0</v>
      </c>
      <c r="F711" s="114">
        <v>0</v>
      </c>
      <c r="G711" s="114">
        <v>0</v>
      </c>
      <c r="H711" s="13"/>
      <c r="I711" s="13"/>
      <c r="J711" s="13"/>
      <c r="K711" s="13"/>
      <c r="L711" s="13"/>
      <c r="M711" s="13"/>
      <c r="N711" s="13"/>
      <c r="O711" s="13"/>
      <c r="P711" s="13"/>
      <c r="Q711" s="13"/>
      <c r="R711" s="13"/>
      <c r="S711" s="13"/>
      <c r="T711" s="13"/>
      <c r="U711" s="13"/>
      <c r="V711" s="13"/>
      <c r="W711" s="13"/>
      <c r="X711" s="13"/>
      <c r="Y711" s="13"/>
      <c r="Z711" s="13"/>
      <c r="AA711" s="13"/>
    </row>
    <row r="712" spans="1:29" ht="18.75" customHeight="1" thickBot="1" x14ac:dyDescent="0.25">
      <c r="A712" s="100">
        <v>15702</v>
      </c>
      <c r="B712" s="145" t="s">
        <v>286</v>
      </c>
      <c r="C712" s="135">
        <v>0</v>
      </c>
      <c r="D712" s="135">
        <v>0</v>
      </c>
      <c r="E712" s="135">
        <v>0</v>
      </c>
      <c r="F712" s="135">
        <v>0</v>
      </c>
      <c r="G712" s="135">
        <v>0</v>
      </c>
      <c r="H712" s="13"/>
      <c r="I712" s="13"/>
      <c r="J712" s="13"/>
      <c r="K712" s="13"/>
      <c r="L712" s="13"/>
      <c r="M712" s="13"/>
      <c r="N712" s="13"/>
      <c r="O712" s="13"/>
      <c r="P712" s="13"/>
      <c r="Q712" s="13"/>
      <c r="R712" s="13"/>
      <c r="S712" s="13"/>
      <c r="T712" s="13"/>
      <c r="U712" s="13"/>
      <c r="V712" s="13"/>
      <c r="W712" s="13"/>
      <c r="X712" s="13"/>
      <c r="Y712" s="13"/>
      <c r="Z712" s="13"/>
      <c r="AA712" s="13"/>
    </row>
    <row r="713" spans="1:29" ht="23.25" customHeight="1" thickBot="1" x14ac:dyDescent="0.25">
      <c r="A713" s="356" t="s">
        <v>44</v>
      </c>
      <c r="B713" s="357"/>
      <c r="C713" s="144">
        <f>SUM(C711:C712)</f>
        <v>0</v>
      </c>
      <c r="D713" s="144">
        <f>SUM(D711:D712)</f>
        <v>0</v>
      </c>
      <c r="E713" s="144">
        <f>SUM(E711:E712)</f>
        <v>0</v>
      </c>
      <c r="F713" s="144">
        <f>SUM(F711:F712)</f>
        <v>0</v>
      </c>
      <c r="G713" s="144">
        <f>SUM(G711:G712)</f>
        <v>0</v>
      </c>
      <c r="H713" s="13"/>
      <c r="I713" s="13"/>
      <c r="J713" s="13"/>
      <c r="K713" s="13"/>
      <c r="L713" s="13"/>
      <c r="M713" s="13"/>
      <c r="N713" s="13"/>
      <c r="O713" s="13"/>
      <c r="P713" s="13"/>
      <c r="Q713" s="13"/>
      <c r="R713" s="13"/>
      <c r="S713" s="13"/>
      <c r="T713" s="13"/>
      <c r="U713" s="13"/>
      <c r="V713" s="13"/>
      <c r="W713" s="13"/>
      <c r="X713" s="13"/>
      <c r="Y713" s="13"/>
      <c r="Z713" s="13"/>
      <c r="AA713" s="13"/>
    </row>
    <row r="714" spans="1:29" ht="20.2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row>
    <row r="715" spans="1:29" ht="20.2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row>
    <row r="716" spans="1:29" ht="20.2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row>
    <row r="717" spans="1:29" ht="20.2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row>
    <row r="718" spans="1:29" ht="24.75" customHeight="1" x14ac:dyDescent="0.2">
      <c r="A718" s="386" t="s">
        <v>288</v>
      </c>
      <c r="B718" s="386"/>
      <c r="C718" s="386"/>
      <c r="D718" s="386"/>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row>
    <row r="719" spans="1:29" ht="13.5" thickBot="1" x14ac:dyDescent="0.25">
      <c r="A719" s="448"/>
      <c r="B719" s="448"/>
      <c r="C719" s="448"/>
      <c r="D719" s="448"/>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row>
    <row r="720" spans="1:29" ht="13.5" customHeight="1" thickBot="1" x14ac:dyDescent="0.25">
      <c r="A720" s="356" t="s">
        <v>86</v>
      </c>
      <c r="B720" s="357"/>
      <c r="C720" s="351" t="s">
        <v>469</v>
      </c>
      <c r="D720" s="332" t="s">
        <v>473</v>
      </c>
      <c r="E720" s="332" t="s">
        <v>463</v>
      </c>
      <c r="F720" s="332" t="s">
        <v>546</v>
      </c>
      <c r="G720" s="404" t="s">
        <v>471</v>
      </c>
      <c r="H720" s="13"/>
      <c r="I720" s="13"/>
      <c r="J720" s="13"/>
      <c r="K720" s="13"/>
      <c r="L720" s="13"/>
      <c r="M720" s="13"/>
      <c r="N720" s="13"/>
      <c r="O720" s="13"/>
      <c r="P720" s="13"/>
      <c r="Q720" s="13"/>
      <c r="R720" s="13"/>
      <c r="S720" s="13"/>
      <c r="T720" s="13"/>
      <c r="U720" s="13"/>
      <c r="V720" s="13"/>
      <c r="W720" s="13"/>
      <c r="X720" s="13"/>
      <c r="Y720" s="13"/>
      <c r="Z720" s="13"/>
      <c r="AA720" s="13"/>
      <c r="AB720" s="13"/>
    </row>
    <row r="721" spans="1:29" ht="53.25" customHeight="1" thickBot="1" x14ac:dyDescent="0.25">
      <c r="A721" s="29" t="s">
        <v>2</v>
      </c>
      <c r="B721" s="30" t="s">
        <v>3</v>
      </c>
      <c r="C721" s="406"/>
      <c r="D721" s="333"/>
      <c r="E721" s="333"/>
      <c r="F721" s="375"/>
      <c r="G721" s="405"/>
      <c r="H721" s="13"/>
      <c r="I721" s="13"/>
      <c r="J721" s="13"/>
      <c r="K721" s="13"/>
      <c r="L721" s="13"/>
      <c r="M721" s="13"/>
      <c r="N721" s="13"/>
      <c r="O721" s="13"/>
      <c r="P721" s="13"/>
      <c r="Q721" s="13"/>
      <c r="R721" s="13"/>
      <c r="S721" s="13"/>
      <c r="T721" s="13"/>
      <c r="U721" s="13"/>
      <c r="V721" s="13"/>
      <c r="W721" s="13"/>
      <c r="X721" s="13"/>
      <c r="Y721" s="13"/>
      <c r="Z721" s="13"/>
      <c r="AA721" s="13"/>
      <c r="AB721" s="13"/>
    </row>
    <row r="722" spans="1:29" ht="22.5" customHeight="1" x14ac:dyDescent="0.2">
      <c r="A722" s="105">
        <v>15801</v>
      </c>
      <c r="B722" s="225" t="s">
        <v>289</v>
      </c>
      <c r="C722" s="114">
        <v>0</v>
      </c>
      <c r="D722" s="114">
        <v>0</v>
      </c>
      <c r="E722" s="114">
        <v>0</v>
      </c>
      <c r="F722" s="114">
        <v>0</v>
      </c>
      <c r="G722" s="114">
        <v>0</v>
      </c>
      <c r="H722" s="13"/>
      <c r="I722" s="13"/>
      <c r="J722" s="13"/>
      <c r="K722" s="13"/>
      <c r="L722" s="13"/>
      <c r="M722" s="13"/>
      <c r="N722" s="13"/>
      <c r="O722" s="13"/>
      <c r="P722" s="13"/>
      <c r="Q722" s="13"/>
      <c r="R722" s="13"/>
      <c r="S722" s="13"/>
      <c r="T722" s="13"/>
      <c r="U722" s="13"/>
      <c r="V722" s="13"/>
      <c r="W722" s="13"/>
      <c r="X722" s="13"/>
      <c r="Y722" s="13"/>
      <c r="Z722" s="13"/>
      <c r="AA722" s="13"/>
      <c r="AB722" s="13"/>
    </row>
    <row r="723" spans="1:29" ht="22.5" customHeight="1" thickBot="1" x14ac:dyDescent="0.25">
      <c r="A723" s="100">
        <v>15802</v>
      </c>
      <c r="B723" s="226" t="s">
        <v>290</v>
      </c>
      <c r="C723" s="135">
        <v>0</v>
      </c>
      <c r="D723" s="135">
        <v>0</v>
      </c>
      <c r="E723" s="135">
        <v>0</v>
      </c>
      <c r="F723" s="135">
        <v>0</v>
      </c>
      <c r="G723" s="135">
        <v>0</v>
      </c>
      <c r="H723" s="13"/>
      <c r="I723" s="13"/>
      <c r="J723" s="13"/>
      <c r="K723" s="13"/>
      <c r="L723" s="13"/>
      <c r="M723" s="13"/>
      <c r="N723" s="13"/>
      <c r="O723" s="13"/>
      <c r="P723" s="13"/>
      <c r="Q723" s="13"/>
      <c r="R723" s="13"/>
      <c r="S723" s="13"/>
      <c r="T723" s="13"/>
      <c r="U723" s="13"/>
      <c r="V723" s="13"/>
      <c r="W723" s="13"/>
      <c r="X723" s="13"/>
      <c r="Y723" s="13"/>
      <c r="Z723" s="13"/>
      <c r="AA723" s="13"/>
      <c r="AB723" s="13"/>
    </row>
    <row r="724" spans="1:29" ht="13.5" thickBot="1" x14ac:dyDescent="0.25">
      <c r="A724" s="356" t="s">
        <v>8</v>
      </c>
      <c r="B724" s="357"/>
      <c r="C724" s="101">
        <f>SUM(C722:C723)</f>
        <v>0</v>
      </c>
      <c r="D724" s="101">
        <f>SUM(D722:D723)</f>
        <v>0</v>
      </c>
      <c r="E724" s="101">
        <f>SUM(E722:E723)</f>
        <v>0</v>
      </c>
      <c r="F724" s="101">
        <f>SUM(F722:F723)</f>
        <v>0</v>
      </c>
      <c r="G724" s="101">
        <f>SUM(G722:G723)</f>
        <v>0</v>
      </c>
      <c r="H724" s="13"/>
      <c r="I724" s="13"/>
      <c r="J724" s="13"/>
      <c r="K724" s="13"/>
      <c r="L724" s="13"/>
      <c r="M724" s="13"/>
      <c r="N724" s="13"/>
      <c r="O724" s="13"/>
      <c r="P724" s="13"/>
      <c r="Q724" s="13"/>
      <c r="R724" s="13"/>
      <c r="S724" s="13"/>
      <c r="T724" s="13"/>
      <c r="U724" s="13"/>
      <c r="V724" s="13"/>
      <c r="W724" s="13"/>
      <c r="X724" s="13"/>
      <c r="Y724" s="13"/>
      <c r="Z724" s="13"/>
      <c r="AA724" s="13"/>
      <c r="AB724" s="13"/>
    </row>
    <row r="725" spans="1:29" ht="34.5" customHeight="1" thickBot="1" x14ac:dyDescent="0.25">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row>
    <row r="726" spans="1:29" ht="34.5" customHeight="1" thickBot="1" x14ac:dyDescent="0.25">
      <c r="A726" s="356" t="s">
        <v>86</v>
      </c>
      <c r="B726" s="357"/>
      <c r="C726" s="332" t="s">
        <v>468</v>
      </c>
      <c r="D726" s="358" t="s">
        <v>535</v>
      </c>
      <c r="E726" s="332" t="s">
        <v>547</v>
      </c>
      <c r="F726" s="404" t="s">
        <v>467</v>
      </c>
      <c r="G726" s="13"/>
      <c r="H726" s="13"/>
      <c r="I726" s="13"/>
      <c r="J726" s="13"/>
      <c r="K726" s="13"/>
      <c r="L726" s="13"/>
      <c r="M726" s="13"/>
      <c r="N726" s="13"/>
      <c r="O726" s="13"/>
      <c r="P726" s="13"/>
      <c r="Q726" s="13"/>
      <c r="R726" s="13"/>
      <c r="S726" s="13"/>
      <c r="T726" s="13"/>
      <c r="U726" s="13"/>
      <c r="V726" s="13"/>
      <c r="W726" s="13"/>
      <c r="X726" s="13"/>
      <c r="Y726" s="13"/>
      <c r="Z726" s="13"/>
      <c r="AA726" s="13"/>
    </row>
    <row r="727" spans="1:29" ht="34.5" customHeight="1" thickBot="1" x14ac:dyDescent="0.25">
      <c r="A727" s="29" t="s">
        <v>2</v>
      </c>
      <c r="B727" s="30" t="s">
        <v>3</v>
      </c>
      <c r="C727" s="403"/>
      <c r="D727" s="359"/>
      <c r="E727" s="375"/>
      <c r="F727" s="405"/>
      <c r="G727" s="13"/>
      <c r="H727" s="13"/>
      <c r="I727" s="13"/>
      <c r="J727" s="13"/>
      <c r="K727" s="13"/>
      <c r="L727" s="13"/>
      <c r="M727" s="13"/>
      <c r="N727" s="13"/>
      <c r="O727" s="13"/>
      <c r="P727" s="13"/>
      <c r="Q727" s="13"/>
      <c r="R727" s="13"/>
      <c r="S727" s="13"/>
      <c r="T727" s="13"/>
      <c r="U727" s="13"/>
      <c r="V727" s="13"/>
      <c r="W727" s="13"/>
      <c r="X727" s="13"/>
      <c r="Y727" s="13"/>
      <c r="Z727" s="13"/>
      <c r="AA727" s="13"/>
    </row>
    <row r="728" spans="1:29" ht="22.5" customHeight="1" x14ac:dyDescent="0.2">
      <c r="A728" s="105">
        <v>15801</v>
      </c>
      <c r="B728" s="225" t="s">
        <v>289</v>
      </c>
      <c r="C728" s="114">
        <v>0</v>
      </c>
      <c r="D728" s="114">
        <v>0</v>
      </c>
      <c r="E728" s="114">
        <v>0</v>
      </c>
      <c r="F728" s="114">
        <v>0</v>
      </c>
      <c r="G728" s="13"/>
      <c r="H728" s="13"/>
      <c r="I728" s="13"/>
      <c r="J728" s="13"/>
      <c r="K728" s="13"/>
      <c r="L728" s="13"/>
      <c r="M728" s="13"/>
      <c r="N728" s="13"/>
      <c r="O728" s="13"/>
      <c r="P728" s="13"/>
      <c r="Q728" s="13"/>
      <c r="R728" s="13"/>
      <c r="S728" s="13"/>
      <c r="T728" s="13"/>
      <c r="U728" s="13"/>
      <c r="V728" s="13"/>
      <c r="W728" s="13"/>
      <c r="X728" s="13"/>
      <c r="Y728" s="13"/>
      <c r="Z728" s="13"/>
      <c r="AA728" s="13"/>
    </row>
    <row r="729" spans="1:29" ht="22.5" customHeight="1" thickBot="1" x14ac:dyDescent="0.25">
      <c r="A729" s="100">
        <v>15802</v>
      </c>
      <c r="B729" s="226" t="s">
        <v>290</v>
      </c>
      <c r="C729" s="135">
        <v>0</v>
      </c>
      <c r="D729" s="135">
        <v>0</v>
      </c>
      <c r="E729" s="135">
        <v>0</v>
      </c>
      <c r="F729" s="135">
        <v>0</v>
      </c>
      <c r="G729" s="13"/>
      <c r="H729" s="13"/>
      <c r="I729" s="13"/>
      <c r="J729" s="13"/>
      <c r="K729" s="13"/>
      <c r="L729" s="13"/>
      <c r="M729" s="13"/>
      <c r="N729" s="13"/>
      <c r="O729" s="13"/>
      <c r="P729" s="13"/>
      <c r="Q729" s="13"/>
      <c r="R729" s="13"/>
      <c r="S729" s="13"/>
      <c r="T729" s="13"/>
      <c r="U729" s="13"/>
      <c r="V729" s="13"/>
      <c r="W729" s="13"/>
      <c r="X729" s="13"/>
      <c r="Y729" s="13"/>
      <c r="Z729" s="13"/>
      <c r="AA729" s="13"/>
    </row>
    <row r="730" spans="1:29" ht="14.25" customHeight="1" thickBot="1" x14ac:dyDescent="0.25">
      <c r="A730" s="356" t="s">
        <v>8</v>
      </c>
      <c r="B730" s="357"/>
      <c r="C730" s="101">
        <f>SUM(C728:C729)</f>
        <v>0</v>
      </c>
      <c r="D730" s="101">
        <f>SUM(D728:D729)</f>
        <v>0</v>
      </c>
      <c r="E730" s="101">
        <f>SUM(E728:E729)</f>
        <v>0</v>
      </c>
      <c r="F730" s="101">
        <f>SUM(F728:F729)</f>
        <v>0</v>
      </c>
      <c r="G730" s="13"/>
      <c r="H730" s="13"/>
      <c r="I730" s="13"/>
      <c r="J730" s="13"/>
      <c r="K730" s="13"/>
      <c r="L730" s="13"/>
      <c r="M730" s="13"/>
      <c r="N730" s="13"/>
      <c r="O730" s="13"/>
      <c r="P730" s="13"/>
      <c r="Q730" s="13"/>
      <c r="R730" s="13"/>
      <c r="S730" s="13"/>
      <c r="T730" s="13"/>
      <c r="U730" s="13"/>
      <c r="V730" s="13"/>
      <c r="W730" s="13"/>
      <c r="X730" s="13"/>
      <c r="Y730" s="13"/>
      <c r="Z730" s="13"/>
      <c r="AA730" s="13"/>
    </row>
    <row r="731" spans="1:29" ht="34.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row>
    <row r="732" spans="1:29" x14ac:dyDescent="0.2">
      <c r="A732" s="260" t="s">
        <v>291</v>
      </c>
      <c r="B732" s="26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row>
    <row r="733" spans="1:29" x14ac:dyDescent="0.2">
      <c r="A733" s="356" t="s">
        <v>86</v>
      </c>
      <c r="B733" s="357"/>
      <c r="C733" s="332" t="s">
        <v>469</v>
      </c>
      <c r="D733" s="332" t="s">
        <v>473</v>
      </c>
      <c r="E733" s="332" t="s">
        <v>463</v>
      </c>
      <c r="F733" s="332" t="s">
        <v>539</v>
      </c>
      <c r="G733" s="400" t="s">
        <v>471</v>
      </c>
      <c r="H733" s="13"/>
      <c r="I733" s="13"/>
      <c r="J733" s="13"/>
      <c r="K733" s="13"/>
      <c r="L733" s="13"/>
      <c r="M733" s="13"/>
      <c r="N733" s="13"/>
      <c r="O733" s="13"/>
      <c r="P733" s="13"/>
      <c r="Q733" s="13"/>
      <c r="R733" s="13"/>
      <c r="S733" s="13"/>
      <c r="T733" s="13"/>
      <c r="U733" s="13"/>
      <c r="V733" s="13"/>
      <c r="W733" s="13"/>
      <c r="X733" s="13"/>
      <c r="Y733" s="13"/>
      <c r="Z733" s="13"/>
      <c r="AA733" s="13"/>
      <c r="AB733" s="13"/>
    </row>
    <row r="734" spans="1:29" ht="43.5" customHeight="1" thickBot="1" x14ac:dyDescent="0.25">
      <c r="A734" s="29" t="s">
        <v>2</v>
      </c>
      <c r="B734" s="30" t="s">
        <v>3</v>
      </c>
      <c r="C734" s="367"/>
      <c r="D734" s="333"/>
      <c r="E734" s="367"/>
      <c r="F734" s="367"/>
      <c r="G734" s="412"/>
      <c r="H734" s="13"/>
      <c r="I734" s="13"/>
      <c r="J734" s="13"/>
      <c r="K734" s="13"/>
      <c r="L734" s="13"/>
      <c r="M734" s="13"/>
      <c r="N734" s="13"/>
      <c r="O734" s="13"/>
      <c r="P734" s="13"/>
      <c r="Q734" s="13"/>
      <c r="R734" s="13"/>
      <c r="S734" s="13"/>
      <c r="T734" s="13"/>
      <c r="U734" s="13"/>
      <c r="V734" s="13"/>
      <c r="W734" s="13"/>
      <c r="X734" s="13"/>
      <c r="Y734" s="13"/>
      <c r="Z734" s="13"/>
      <c r="AA734" s="13"/>
      <c r="AB734" s="13"/>
    </row>
    <row r="735" spans="1:29" ht="25.5" customHeight="1" x14ac:dyDescent="0.2">
      <c r="A735" s="105">
        <v>15901</v>
      </c>
      <c r="B735" s="137" t="s">
        <v>292</v>
      </c>
      <c r="C735" s="114">
        <v>0</v>
      </c>
      <c r="D735" s="114">
        <v>0</v>
      </c>
      <c r="E735" s="114">
        <v>0</v>
      </c>
      <c r="F735" s="114">
        <v>0</v>
      </c>
      <c r="G735" s="114">
        <v>0</v>
      </c>
      <c r="H735" s="13"/>
      <c r="I735" s="13"/>
      <c r="J735" s="13"/>
      <c r="K735" s="13"/>
      <c r="L735" s="13"/>
      <c r="M735" s="13"/>
      <c r="N735" s="13"/>
      <c r="O735" s="13"/>
      <c r="P735" s="13"/>
      <c r="Q735" s="13"/>
      <c r="R735" s="13"/>
      <c r="S735" s="13"/>
      <c r="T735" s="13"/>
      <c r="U735" s="13"/>
      <c r="V735" s="13"/>
      <c r="W735" s="13"/>
      <c r="X735" s="13"/>
      <c r="Y735" s="13"/>
      <c r="Z735" s="13"/>
      <c r="AA735" s="13"/>
      <c r="AB735" s="13"/>
    </row>
    <row r="736" spans="1:29" ht="25.5" customHeight="1" thickBot="1" x14ac:dyDescent="0.25">
      <c r="A736" s="100">
        <v>15902</v>
      </c>
      <c r="B736" s="145" t="s">
        <v>293</v>
      </c>
      <c r="C736" s="135">
        <v>0</v>
      </c>
      <c r="D736" s="135">
        <v>0</v>
      </c>
      <c r="E736" s="135">
        <v>0</v>
      </c>
      <c r="F736" s="135">
        <v>0</v>
      </c>
      <c r="G736" s="135">
        <v>0</v>
      </c>
      <c r="H736" s="13"/>
      <c r="I736" s="13"/>
      <c r="J736" s="13"/>
      <c r="K736" s="13"/>
      <c r="L736" s="13"/>
      <c r="M736" s="13"/>
      <c r="N736" s="13"/>
      <c r="O736" s="13"/>
      <c r="P736" s="13"/>
      <c r="Q736" s="13"/>
      <c r="R736" s="13"/>
      <c r="S736" s="13"/>
      <c r="T736" s="13"/>
      <c r="U736" s="13"/>
      <c r="V736" s="13"/>
      <c r="W736" s="13"/>
      <c r="X736" s="13"/>
      <c r="Y736" s="13"/>
      <c r="Z736" s="13"/>
      <c r="AA736" s="13"/>
      <c r="AB736" s="13"/>
    </row>
    <row r="737" spans="1:29" ht="13.5" thickBot="1" x14ac:dyDescent="0.25">
      <c r="A737" s="356" t="s">
        <v>8</v>
      </c>
      <c r="B737" s="357"/>
      <c r="C737" s="101">
        <f>SUM(C735:C736)</f>
        <v>0</v>
      </c>
      <c r="D737" s="101">
        <f>SUM(D735:D736)</f>
        <v>0</v>
      </c>
      <c r="E737" s="101">
        <f>SUM(E735:E736)</f>
        <v>0</v>
      </c>
      <c r="F737" s="101">
        <f>SUM(F735:F736)</f>
        <v>0</v>
      </c>
      <c r="G737" s="101">
        <f>SUM(G735:G736)</f>
        <v>0</v>
      </c>
      <c r="H737" s="13"/>
      <c r="I737" s="13"/>
      <c r="J737" s="13"/>
      <c r="K737" s="13"/>
      <c r="L737" s="13"/>
      <c r="M737" s="13"/>
      <c r="N737" s="13"/>
      <c r="O737" s="13"/>
      <c r="P737" s="13"/>
      <c r="Q737" s="13"/>
      <c r="R737" s="13"/>
      <c r="S737" s="13"/>
      <c r="T737" s="13"/>
      <c r="U737" s="13"/>
      <c r="V737" s="13"/>
      <c r="W737" s="13"/>
      <c r="X737" s="13"/>
      <c r="Y737" s="13"/>
      <c r="Z737" s="13"/>
      <c r="AA737" s="13"/>
      <c r="AB737" s="13"/>
    </row>
    <row r="738" spans="1:29" ht="18" customHeight="1" thickBot="1" x14ac:dyDescent="0.25">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row>
    <row r="739" spans="1:29" ht="13.5" thickBot="1" x14ac:dyDescent="0.25">
      <c r="A739" s="356" t="s">
        <v>86</v>
      </c>
      <c r="B739" s="357"/>
      <c r="C739" s="332" t="s">
        <v>468</v>
      </c>
      <c r="D739" s="351" t="s">
        <v>535</v>
      </c>
      <c r="E739" s="332" t="s">
        <v>548</v>
      </c>
      <c r="F739" s="332" t="s">
        <v>467</v>
      </c>
      <c r="G739" s="13"/>
      <c r="H739" s="13"/>
      <c r="I739" s="13"/>
      <c r="J739" s="13"/>
      <c r="K739" s="13"/>
      <c r="L739" s="13"/>
      <c r="M739" s="13"/>
      <c r="N739" s="13"/>
      <c r="O739" s="13"/>
      <c r="P739" s="13"/>
      <c r="Q739" s="13"/>
      <c r="R739" s="13"/>
      <c r="S739" s="13"/>
      <c r="T739" s="13"/>
      <c r="U739" s="13"/>
      <c r="V739" s="13"/>
      <c r="W739" s="13"/>
      <c r="X739" s="13"/>
      <c r="Y739" s="13"/>
      <c r="Z739" s="13"/>
      <c r="AA739" s="13"/>
    </row>
    <row r="740" spans="1:29" ht="33.75" customHeight="1" thickBot="1" x14ac:dyDescent="0.25">
      <c r="A740" s="29" t="s">
        <v>2</v>
      </c>
      <c r="B740" s="30" t="s">
        <v>3</v>
      </c>
      <c r="C740" s="412"/>
      <c r="D740" s="412"/>
      <c r="E740" s="367"/>
      <c r="F740" s="367"/>
      <c r="G740" s="13"/>
      <c r="H740" s="13"/>
      <c r="I740" s="13"/>
      <c r="J740" s="13"/>
      <c r="K740" s="13"/>
      <c r="L740" s="13"/>
      <c r="M740" s="13"/>
      <c r="N740" s="13"/>
      <c r="O740" s="13"/>
      <c r="P740" s="13"/>
      <c r="Q740" s="13"/>
      <c r="R740" s="13"/>
      <c r="S740" s="13"/>
      <c r="T740" s="13"/>
      <c r="U740" s="13"/>
      <c r="V740" s="13"/>
      <c r="W740" s="13"/>
      <c r="X740" s="13"/>
      <c r="Y740" s="13"/>
      <c r="Z740" s="13"/>
      <c r="AA740" s="13"/>
    </row>
    <row r="741" spans="1:29" x14ac:dyDescent="0.2">
      <c r="A741" s="105">
        <v>15901</v>
      </c>
      <c r="B741" s="137" t="s">
        <v>292</v>
      </c>
      <c r="C741" s="114">
        <v>0</v>
      </c>
      <c r="D741" s="114">
        <v>0</v>
      </c>
      <c r="E741" s="114">
        <v>0</v>
      </c>
      <c r="F741" s="114">
        <v>0</v>
      </c>
      <c r="G741" s="13"/>
      <c r="H741" s="13"/>
      <c r="I741" s="13"/>
      <c r="J741" s="13"/>
      <c r="K741" s="13"/>
      <c r="L741" s="13"/>
      <c r="M741" s="13"/>
      <c r="N741" s="13"/>
      <c r="O741" s="13"/>
      <c r="P741" s="13"/>
      <c r="Q741" s="13"/>
      <c r="R741" s="13"/>
      <c r="S741" s="13"/>
      <c r="T741" s="13"/>
      <c r="U741" s="13"/>
      <c r="V741" s="13"/>
      <c r="W741" s="13"/>
      <c r="X741" s="13"/>
      <c r="Y741" s="13"/>
      <c r="Z741" s="13"/>
      <c r="AA741" s="13"/>
    </row>
    <row r="742" spans="1:29" x14ac:dyDescent="0.2">
      <c r="A742" s="100">
        <v>15902</v>
      </c>
      <c r="B742" s="145" t="s">
        <v>293</v>
      </c>
      <c r="C742" s="135">
        <v>0</v>
      </c>
      <c r="D742" s="135">
        <v>0</v>
      </c>
      <c r="E742" s="135">
        <v>0</v>
      </c>
      <c r="F742" s="135">
        <v>0</v>
      </c>
      <c r="G742" s="13"/>
      <c r="H742" s="13"/>
      <c r="I742" s="13"/>
      <c r="J742" s="13"/>
      <c r="K742" s="13"/>
      <c r="L742" s="13"/>
      <c r="M742" s="13"/>
      <c r="N742" s="13"/>
      <c r="O742" s="13"/>
      <c r="P742" s="13"/>
      <c r="Q742" s="13"/>
      <c r="R742" s="13"/>
      <c r="S742" s="13"/>
      <c r="T742" s="13"/>
      <c r="U742" s="13"/>
      <c r="V742" s="13"/>
      <c r="W742" s="13"/>
      <c r="X742" s="13"/>
      <c r="Y742" s="13"/>
      <c r="Z742" s="13"/>
      <c r="AA742" s="13"/>
    </row>
    <row r="743" spans="1:29" x14ac:dyDescent="0.2">
      <c r="A743" s="356" t="s">
        <v>8</v>
      </c>
      <c r="B743" s="357"/>
      <c r="C743" s="101">
        <f>SUM(C741:C742)</f>
        <v>0</v>
      </c>
      <c r="D743" s="101">
        <f>SUM(D741:D742)</f>
        <v>0</v>
      </c>
      <c r="E743" s="101">
        <f>SUM(E741:E742)</f>
        <v>0</v>
      </c>
      <c r="F743" s="101">
        <f>SUM(F741:F742)</f>
        <v>0</v>
      </c>
      <c r="G743" s="13"/>
      <c r="H743" s="13"/>
      <c r="I743" s="13"/>
      <c r="J743" s="13"/>
      <c r="K743" s="13"/>
      <c r="L743" s="13"/>
      <c r="M743" s="13"/>
      <c r="N743" s="13"/>
      <c r="O743" s="13"/>
      <c r="P743" s="13"/>
      <c r="Q743" s="13"/>
      <c r="R743" s="13"/>
      <c r="S743" s="13"/>
      <c r="T743" s="13"/>
      <c r="U743" s="13"/>
      <c r="V743" s="13"/>
      <c r="W743" s="13"/>
      <c r="X743" s="13"/>
      <c r="Y743" s="13"/>
      <c r="Z743" s="13"/>
      <c r="AA743" s="13"/>
    </row>
    <row r="744" spans="1:29"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row>
    <row r="745" spans="1:29" x14ac:dyDescent="0.2">
      <c r="A745" s="368" t="s">
        <v>294</v>
      </c>
      <c r="B745" s="368"/>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row>
    <row r="746" spans="1:29" x14ac:dyDescent="0.2">
      <c r="A746" s="356" t="s">
        <v>86</v>
      </c>
      <c r="B746" s="357"/>
      <c r="C746" s="332" t="s">
        <v>549</v>
      </c>
      <c r="D746" s="332" t="s">
        <v>529</v>
      </c>
      <c r="E746" s="332" t="s">
        <v>530</v>
      </c>
      <c r="F746" s="332" t="s">
        <v>295</v>
      </c>
      <c r="G746" s="13"/>
      <c r="H746" s="13"/>
      <c r="I746" s="13"/>
      <c r="J746" s="13"/>
      <c r="K746" s="13"/>
      <c r="L746" s="13"/>
      <c r="M746" s="13"/>
      <c r="N746" s="13"/>
      <c r="O746" s="13"/>
      <c r="P746" s="13"/>
      <c r="Q746" s="13"/>
      <c r="R746" s="13"/>
      <c r="S746" s="13"/>
      <c r="T746" s="13"/>
      <c r="U746" s="13"/>
      <c r="V746" s="13"/>
      <c r="W746" s="13"/>
      <c r="X746" s="13"/>
      <c r="Y746" s="13"/>
      <c r="Z746" s="13"/>
      <c r="AA746" s="13"/>
    </row>
    <row r="747" spans="1:29" ht="29.25" customHeight="1" thickBot="1" x14ac:dyDescent="0.25">
      <c r="A747" s="103" t="s">
        <v>2</v>
      </c>
      <c r="B747" s="103" t="s">
        <v>3</v>
      </c>
      <c r="C747" s="367"/>
      <c r="D747" s="367"/>
      <c r="E747" s="367"/>
      <c r="F747" s="367"/>
      <c r="G747" s="13"/>
      <c r="H747" s="13"/>
      <c r="I747" s="13"/>
      <c r="J747" s="13"/>
      <c r="K747" s="13"/>
      <c r="L747" s="13"/>
      <c r="M747" s="13"/>
      <c r="N747" s="13"/>
      <c r="O747" s="13"/>
      <c r="P747" s="13"/>
      <c r="Q747" s="13"/>
      <c r="R747" s="13"/>
      <c r="S747" s="13"/>
      <c r="T747" s="13"/>
      <c r="U747" s="13"/>
      <c r="V747" s="13"/>
      <c r="W747" s="13"/>
      <c r="X747" s="13"/>
      <c r="Y747" s="13"/>
      <c r="Z747" s="13"/>
      <c r="AA747" s="13"/>
    </row>
    <row r="748" spans="1:29" x14ac:dyDescent="0.2">
      <c r="A748" s="105">
        <v>15701</v>
      </c>
      <c r="B748" s="137" t="s">
        <v>285</v>
      </c>
      <c r="C748" s="114">
        <v>0</v>
      </c>
      <c r="D748" s="114">
        <v>0</v>
      </c>
      <c r="E748" s="114">
        <v>0</v>
      </c>
      <c r="F748" s="114">
        <v>0</v>
      </c>
      <c r="G748" s="13"/>
      <c r="H748" s="13"/>
      <c r="I748" s="13"/>
      <c r="J748" s="13"/>
      <c r="K748" s="13"/>
      <c r="L748" s="13"/>
      <c r="M748" s="13"/>
      <c r="N748" s="13"/>
      <c r="O748" s="13"/>
      <c r="P748" s="13"/>
      <c r="Q748" s="13"/>
      <c r="R748" s="13"/>
      <c r="S748" s="13"/>
      <c r="T748" s="13"/>
      <c r="U748" s="13"/>
      <c r="V748" s="13"/>
      <c r="W748" s="13"/>
      <c r="X748" s="13"/>
      <c r="Y748" s="13"/>
      <c r="Z748" s="13"/>
      <c r="AA748" s="13"/>
    </row>
    <row r="749" spans="1:29" x14ac:dyDescent="0.2">
      <c r="A749" s="100">
        <v>15702</v>
      </c>
      <c r="B749" s="145" t="s">
        <v>286</v>
      </c>
      <c r="C749" s="135">
        <v>0</v>
      </c>
      <c r="D749" s="135">
        <v>0</v>
      </c>
      <c r="E749" s="135">
        <v>0</v>
      </c>
      <c r="F749" s="135">
        <v>0</v>
      </c>
      <c r="G749" s="13"/>
      <c r="H749" s="13"/>
      <c r="I749" s="13"/>
      <c r="J749" s="13"/>
      <c r="K749" s="13"/>
      <c r="L749" s="13"/>
      <c r="M749" s="13"/>
      <c r="N749" s="13"/>
      <c r="O749" s="13"/>
      <c r="P749" s="13"/>
      <c r="Q749" s="13"/>
      <c r="R749" s="13"/>
      <c r="S749" s="13"/>
      <c r="T749" s="13"/>
      <c r="U749" s="13"/>
      <c r="V749" s="13"/>
      <c r="W749" s="13"/>
      <c r="X749" s="13"/>
      <c r="Y749" s="13"/>
      <c r="Z749" s="13"/>
      <c r="AA749" s="13"/>
    </row>
    <row r="750" spans="1:29" x14ac:dyDescent="0.2">
      <c r="A750" s="356" t="s">
        <v>8</v>
      </c>
      <c r="B750" s="357"/>
      <c r="C750" s="101">
        <f>SUM(C748:C749)</f>
        <v>0</v>
      </c>
      <c r="D750" s="101">
        <f>SUM(D748:D749)</f>
        <v>0</v>
      </c>
      <c r="E750" s="101">
        <f>SUM(E748:E749)</f>
        <v>0</v>
      </c>
      <c r="F750" s="101">
        <f>SUM(F748:F749)</f>
        <v>0</v>
      </c>
      <c r="G750" s="13"/>
      <c r="H750" s="13"/>
      <c r="I750" s="13"/>
      <c r="J750" s="13"/>
      <c r="K750" s="13"/>
      <c r="L750" s="13"/>
      <c r="M750" s="13"/>
      <c r="N750" s="13"/>
      <c r="O750" s="13"/>
      <c r="P750" s="13"/>
      <c r="Q750" s="13"/>
      <c r="R750" s="13"/>
      <c r="S750" s="13"/>
      <c r="T750" s="13"/>
      <c r="U750" s="13"/>
      <c r="V750" s="13"/>
      <c r="W750" s="13"/>
      <c r="X750" s="13"/>
      <c r="Y750" s="13"/>
      <c r="Z750" s="13"/>
      <c r="AA750" s="13"/>
    </row>
    <row r="751" spans="1:29"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row>
    <row r="752" spans="1:29" ht="33.75" customHeight="1" thickBot="1" x14ac:dyDescent="0.25">
      <c r="A752" s="356" t="s">
        <v>86</v>
      </c>
      <c r="B752" s="357"/>
      <c r="C752" s="332" t="s">
        <v>550</v>
      </c>
      <c r="D752" s="351" t="s">
        <v>533</v>
      </c>
      <c r="E752" s="332" t="s">
        <v>534</v>
      </c>
      <c r="F752" s="332" t="s">
        <v>295</v>
      </c>
      <c r="G752" s="13"/>
      <c r="H752" s="13"/>
      <c r="I752" s="13"/>
      <c r="J752" s="13"/>
      <c r="K752" s="13"/>
      <c r="L752" s="13"/>
      <c r="M752" s="13"/>
      <c r="N752" s="13"/>
      <c r="O752" s="13"/>
      <c r="P752" s="13"/>
      <c r="Q752" s="13"/>
      <c r="R752" s="13"/>
      <c r="S752" s="13"/>
      <c r="T752" s="13"/>
      <c r="U752" s="13"/>
      <c r="V752" s="13"/>
      <c r="W752" s="13"/>
      <c r="X752" s="13"/>
      <c r="Y752" s="13"/>
      <c r="Z752" s="13"/>
      <c r="AA752" s="13"/>
    </row>
    <row r="753" spans="1:29" ht="13.5" thickBot="1" x14ac:dyDescent="0.25">
      <c r="A753" s="103" t="s">
        <v>2</v>
      </c>
      <c r="B753" s="103" t="s">
        <v>3</v>
      </c>
      <c r="C753" s="412"/>
      <c r="D753" s="412"/>
      <c r="E753" s="367"/>
      <c r="F753" s="367"/>
      <c r="G753" s="13"/>
      <c r="H753" s="13"/>
      <c r="I753" s="13"/>
      <c r="J753" s="13"/>
      <c r="K753" s="13"/>
      <c r="L753" s="13"/>
      <c r="M753" s="13"/>
      <c r="N753" s="13"/>
      <c r="O753" s="13"/>
      <c r="P753" s="13"/>
      <c r="Q753" s="13"/>
      <c r="R753" s="13"/>
      <c r="S753" s="13"/>
      <c r="T753" s="13"/>
      <c r="U753" s="13"/>
      <c r="V753" s="13"/>
      <c r="W753" s="13"/>
      <c r="X753" s="13"/>
      <c r="Y753" s="13"/>
      <c r="Z753" s="13"/>
      <c r="AA753" s="13"/>
    </row>
    <row r="754" spans="1:29" x14ac:dyDescent="0.2">
      <c r="A754" s="105">
        <v>15701</v>
      </c>
      <c r="B754" s="137" t="s">
        <v>285</v>
      </c>
      <c r="C754" s="114">
        <v>0</v>
      </c>
      <c r="D754" s="114">
        <v>0</v>
      </c>
      <c r="E754" s="114">
        <v>0</v>
      </c>
      <c r="F754" s="114">
        <v>0</v>
      </c>
      <c r="G754" s="13"/>
      <c r="H754" s="13"/>
      <c r="I754" s="13"/>
      <c r="J754" s="13"/>
      <c r="K754" s="13"/>
      <c r="L754" s="13"/>
      <c r="M754" s="13"/>
      <c r="N754" s="13"/>
      <c r="O754" s="13"/>
      <c r="P754" s="13"/>
      <c r="Q754" s="13"/>
      <c r="R754" s="13"/>
      <c r="S754" s="13"/>
      <c r="T754" s="13"/>
      <c r="U754" s="13"/>
      <c r="V754" s="13"/>
      <c r="W754" s="13"/>
      <c r="X754" s="13"/>
      <c r="Y754" s="13"/>
      <c r="Z754" s="13"/>
      <c r="AA754" s="13"/>
    </row>
    <row r="755" spans="1:29" x14ac:dyDescent="0.2">
      <c r="A755" s="100">
        <v>15702</v>
      </c>
      <c r="B755" s="145" t="s">
        <v>286</v>
      </c>
      <c r="C755" s="135">
        <v>0</v>
      </c>
      <c r="D755" s="135">
        <v>0</v>
      </c>
      <c r="E755" s="135">
        <v>0</v>
      </c>
      <c r="F755" s="135">
        <v>0</v>
      </c>
      <c r="G755" s="13"/>
      <c r="H755" s="13"/>
      <c r="I755" s="13"/>
      <c r="J755" s="13"/>
      <c r="K755" s="13"/>
      <c r="L755" s="13"/>
      <c r="M755" s="13"/>
      <c r="N755" s="13"/>
      <c r="O755" s="13"/>
      <c r="P755" s="13"/>
      <c r="Q755" s="13"/>
      <c r="R755" s="13"/>
      <c r="S755" s="13"/>
      <c r="T755" s="13"/>
      <c r="U755" s="13"/>
      <c r="V755" s="13"/>
      <c r="W755" s="13"/>
      <c r="X755" s="13"/>
      <c r="Y755" s="13"/>
      <c r="Z755" s="13"/>
      <c r="AA755" s="13"/>
    </row>
    <row r="756" spans="1:29" x14ac:dyDescent="0.2">
      <c r="A756" s="356" t="s">
        <v>8</v>
      </c>
      <c r="B756" s="357"/>
      <c r="C756" s="101">
        <f>SUM(C754:C755)</f>
        <v>0</v>
      </c>
      <c r="D756" s="101">
        <f>SUM(D754:D755)</f>
        <v>0</v>
      </c>
      <c r="E756" s="101">
        <f>SUM(E754:E755)</f>
        <v>0</v>
      </c>
      <c r="F756" s="101">
        <f>SUM(F754:F755)</f>
        <v>0</v>
      </c>
      <c r="G756" s="13"/>
      <c r="H756" s="13"/>
      <c r="I756" s="13"/>
      <c r="J756" s="13"/>
      <c r="K756" s="13"/>
      <c r="L756" s="13"/>
      <c r="M756" s="13"/>
      <c r="N756" s="13"/>
      <c r="O756" s="13"/>
      <c r="P756" s="13"/>
      <c r="Q756" s="13"/>
      <c r="R756" s="13"/>
      <c r="S756" s="13"/>
      <c r="T756" s="13"/>
      <c r="U756" s="13"/>
      <c r="V756" s="13"/>
      <c r="W756" s="13"/>
      <c r="X756" s="13"/>
      <c r="Y756" s="13"/>
      <c r="Z756" s="13"/>
      <c r="AA756" s="13"/>
    </row>
    <row r="757" spans="1:29" ht="21" customHeight="1" x14ac:dyDescent="0.2">
      <c r="A757" s="369"/>
      <c r="B757" s="369"/>
      <c r="C757" s="369"/>
      <c r="D757" s="369"/>
      <c r="E757" s="369"/>
      <c r="F757" s="369"/>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row>
    <row r="758" spans="1:29" x14ac:dyDescent="0.2">
      <c r="A758" s="389" t="s">
        <v>296</v>
      </c>
      <c r="B758" s="389"/>
      <c r="C758" s="389"/>
      <c r="D758" s="389"/>
      <c r="E758" s="389"/>
      <c r="F758" s="389"/>
      <c r="G758" s="389"/>
      <c r="H758" s="13"/>
      <c r="I758" s="13"/>
      <c r="J758" s="13"/>
      <c r="K758" s="13"/>
      <c r="L758" s="13"/>
      <c r="M758" s="13"/>
      <c r="N758" s="13"/>
      <c r="O758" s="13"/>
      <c r="P758" s="13"/>
      <c r="Q758" s="13"/>
      <c r="R758" s="13"/>
      <c r="S758" s="13"/>
      <c r="T758" s="13"/>
      <c r="U758" s="13"/>
      <c r="V758" s="13"/>
      <c r="W758" s="13"/>
      <c r="X758" s="13"/>
      <c r="Y758" s="13"/>
      <c r="Z758" s="13"/>
      <c r="AA758" s="13"/>
      <c r="AB758" s="13"/>
      <c r="AC758" s="13"/>
    </row>
    <row r="759" spans="1:29"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row>
    <row r="760" spans="1:29" x14ac:dyDescent="0.2">
      <c r="A760" s="386" t="s">
        <v>297</v>
      </c>
      <c r="B760" s="386"/>
      <c r="C760" s="386"/>
      <c r="D760" s="386"/>
      <c r="E760" s="386"/>
      <c r="F760" s="386"/>
      <c r="G760" s="386"/>
      <c r="H760" s="13"/>
      <c r="I760" s="13"/>
      <c r="J760" s="13"/>
      <c r="K760" s="13"/>
      <c r="L760" s="13"/>
      <c r="M760" s="13"/>
      <c r="N760" s="13"/>
      <c r="O760" s="13"/>
      <c r="P760" s="13"/>
      <c r="Q760" s="13"/>
      <c r="R760" s="13"/>
      <c r="S760" s="13"/>
      <c r="T760" s="13"/>
      <c r="U760" s="13"/>
      <c r="V760" s="13"/>
      <c r="W760" s="13"/>
      <c r="X760" s="13"/>
      <c r="Y760" s="13"/>
      <c r="Z760" s="13"/>
      <c r="AA760" s="13"/>
      <c r="AB760" s="13"/>
      <c r="AC760" s="13"/>
    </row>
    <row r="761" spans="1:29" x14ac:dyDescent="0.2">
      <c r="A761" s="356" t="s">
        <v>86</v>
      </c>
      <c r="B761" s="357"/>
      <c r="C761" s="332" t="s">
        <v>471</v>
      </c>
      <c r="D761" s="332" t="s">
        <v>463</v>
      </c>
      <c r="E761" s="332" t="s">
        <v>464</v>
      </c>
      <c r="F761" s="332" t="s">
        <v>467</v>
      </c>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row>
    <row r="762" spans="1:29" ht="15.75" customHeight="1" thickBot="1" x14ac:dyDescent="0.25">
      <c r="A762" s="29" t="s">
        <v>2</v>
      </c>
      <c r="B762" s="30" t="s">
        <v>3</v>
      </c>
      <c r="C762" s="333"/>
      <c r="D762" s="333"/>
      <c r="E762" s="333"/>
      <c r="F762" s="33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row>
    <row r="763" spans="1:29" x14ac:dyDescent="0.2">
      <c r="A763" s="105">
        <v>1610199</v>
      </c>
      <c r="B763" s="225" t="s">
        <v>298</v>
      </c>
      <c r="C763" s="114">
        <v>1342285728</v>
      </c>
      <c r="D763" s="114">
        <v>1023531886</v>
      </c>
      <c r="E763" s="114">
        <v>0</v>
      </c>
      <c r="F763" s="114">
        <v>1023531886</v>
      </c>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row>
    <row r="764" spans="1:29" x14ac:dyDescent="0.2">
      <c r="A764" s="100">
        <v>1610299</v>
      </c>
      <c r="B764" s="239" t="s">
        <v>299</v>
      </c>
      <c r="C764" s="135">
        <v>7588883843</v>
      </c>
      <c r="D764" s="135">
        <v>7389012353</v>
      </c>
      <c r="E764" s="135">
        <v>0</v>
      </c>
      <c r="F764" s="135">
        <v>7389012353</v>
      </c>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row>
    <row r="765" spans="1:29" x14ac:dyDescent="0.2">
      <c r="A765" s="356" t="s">
        <v>300</v>
      </c>
      <c r="B765" s="357"/>
      <c r="C765" s="101">
        <f>SUM(C763:C764)</f>
        <v>8931169571</v>
      </c>
      <c r="D765" s="101">
        <f t="shared" ref="D765:E765" si="39">SUM(D763:D764)</f>
        <v>8412544239</v>
      </c>
      <c r="E765" s="101">
        <f t="shared" si="39"/>
        <v>0</v>
      </c>
      <c r="F765" s="101">
        <f>SUM(F763:F764)</f>
        <v>8412544239</v>
      </c>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row>
    <row r="766" spans="1:29" ht="22.5" x14ac:dyDescent="0.2">
      <c r="A766" s="146">
        <v>16201</v>
      </c>
      <c r="B766" s="240" t="s">
        <v>301</v>
      </c>
      <c r="C766" s="147">
        <v>0</v>
      </c>
      <c r="D766" s="147">
        <v>0</v>
      </c>
      <c r="E766" s="147">
        <v>0</v>
      </c>
      <c r="F766" s="147">
        <v>0</v>
      </c>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row>
    <row r="767" spans="1:29" x14ac:dyDescent="0.2">
      <c r="A767" s="356" t="s">
        <v>8</v>
      </c>
      <c r="B767" s="357"/>
      <c r="C767" s="101">
        <f>SUM(C765,C766)</f>
        <v>8931169571</v>
      </c>
      <c r="D767" s="101">
        <f t="shared" ref="D767:E767" si="40">SUM(D765,D766)</f>
        <v>8412544239</v>
      </c>
      <c r="E767" s="101">
        <f t="shared" si="40"/>
        <v>0</v>
      </c>
      <c r="F767" s="101">
        <f>SUM(F765,F766)</f>
        <v>8412544239</v>
      </c>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row>
    <row r="768" spans="1:29" ht="22.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row>
    <row r="769" spans="1:29" x14ac:dyDescent="0.2">
      <c r="A769" s="368" t="s">
        <v>302</v>
      </c>
      <c r="B769" s="368"/>
      <c r="C769" s="368"/>
      <c r="D769" s="368"/>
      <c r="E769" s="368"/>
      <c r="F769" s="368"/>
      <c r="G769" s="368"/>
      <c r="H769" s="13"/>
      <c r="I769" s="13"/>
      <c r="J769" s="13"/>
      <c r="K769" s="13"/>
      <c r="L769" s="13"/>
      <c r="M769" s="13"/>
      <c r="N769" s="13"/>
      <c r="O769" s="13"/>
      <c r="P769" s="13"/>
      <c r="Q769" s="13"/>
      <c r="R769" s="13"/>
      <c r="S769" s="13"/>
      <c r="T769" s="13"/>
      <c r="U769" s="13"/>
      <c r="V769" s="13"/>
      <c r="W769" s="13"/>
      <c r="X769" s="13"/>
      <c r="Y769" s="13"/>
      <c r="Z769" s="13"/>
      <c r="AA769" s="13"/>
      <c r="AB769" s="13"/>
      <c r="AC769" s="13"/>
    </row>
    <row r="770" spans="1:29" x14ac:dyDescent="0.2">
      <c r="A770" s="356" t="s">
        <v>86</v>
      </c>
      <c r="B770" s="357"/>
      <c r="C770" s="332" t="s">
        <v>471</v>
      </c>
      <c r="D770" s="332" t="s">
        <v>463</v>
      </c>
      <c r="E770" s="332" t="s">
        <v>464</v>
      </c>
      <c r="F770" s="332" t="s">
        <v>467</v>
      </c>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row>
    <row r="771" spans="1:29" ht="15.75" customHeight="1" thickBot="1" x14ac:dyDescent="0.25">
      <c r="A771" s="29" t="s">
        <v>2</v>
      </c>
      <c r="B771" s="30" t="s">
        <v>3</v>
      </c>
      <c r="C771" s="333"/>
      <c r="D771" s="333"/>
      <c r="E771" s="333"/>
      <c r="F771" s="33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row>
    <row r="772" spans="1:29" ht="24" customHeight="1" thickBot="1" x14ac:dyDescent="0.25">
      <c r="A772" s="100">
        <v>1619901</v>
      </c>
      <c r="B772" s="229" t="s">
        <v>303</v>
      </c>
      <c r="C772" s="99">
        <v>-1006601705</v>
      </c>
      <c r="D772" s="99">
        <v>-687847863</v>
      </c>
      <c r="E772" s="99">
        <v>0</v>
      </c>
      <c r="F772" s="99">
        <v>-687847863</v>
      </c>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row>
    <row r="773" spans="1:29" ht="24" customHeight="1" thickBot="1" x14ac:dyDescent="0.25">
      <c r="A773" s="97">
        <v>1619902</v>
      </c>
      <c r="B773" s="229" t="s">
        <v>441</v>
      </c>
      <c r="C773" s="99">
        <v>0</v>
      </c>
      <c r="D773" s="99">
        <v>0</v>
      </c>
      <c r="E773" s="99">
        <v>0</v>
      </c>
      <c r="F773" s="99">
        <v>0</v>
      </c>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row>
    <row r="774" spans="1:29" ht="13.5" thickBot="1" x14ac:dyDescent="0.25">
      <c r="A774" s="356" t="s">
        <v>8</v>
      </c>
      <c r="B774" s="357"/>
      <c r="C774" s="101">
        <f>SUM(C772)</f>
        <v>-1006601705</v>
      </c>
      <c r="D774" s="101">
        <f t="shared" ref="D774:E774" si="41">SUM(D772)</f>
        <v>-687847863</v>
      </c>
      <c r="E774" s="101">
        <f t="shared" si="41"/>
        <v>0</v>
      </c>
      <c r="F774" s="101">
        <f>SUM(F772)</f>
        <v>-687847863</v>
      </c>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row>
    <row r="775" spans="1:29" x14ac:dyDescent="0.2">
      <c r="A775" s="369"/>
      <c r="B775" s="369"/>
      <c r="C775" s="369"/>
      <c r="D775" s="369"/>
      <c r="E775" s="369"/>
      <c r="F775" s="369"/>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row>
    <row r="776" spans="1:29"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row>
    <row r="777" spans="1:29" x14ac:dyDescent="0.2">
      <c r="A777" s="337" t="s">
        <v>304</v>
      </c>
      <c r="B777" s="337"/>
      <c r="C777" s="337"/>
      <c r="D777" s="337"/>
      <c r="E777" s="337"/>
      <c r="F777" s="337"/>
      <c r="G777" s="337"/>
      <c r="H777" s="13"/>
      <c r="I777" s="13"/>
      <c r="J777" s="13"/>
      <c r="K777" s="13"/>
      <c r="L777" s="13"/>
      <c r="M777" s="13"/>
      <c r="N777" s="13"/>
      <c r="O777" s="13"/>
      <c r="P777" s="13"/>
      <c r="Q777" s="13"/>
      <c r="R777" s="13"/>
      <c r="S777" s="13"/>
      <c r="T777" s="13"/>
      <c r="U777" s="13"/>
      <c r="V777" s="13"/>
      <c r="W777" s="13"/>
      <c r="X777" s="13"/>
      <c r="Y777" s="13"/>
      <c r="Z777" s="13"/>
      <c r="AA777" s="13"/>
      <c r="AB777" s="13"/>
      <c r="AC777" s="13"/>
    </row>
    <row r="778" spans="1:29" ht="5.25" customHeight="1" thickBot="1" x14ac:dyDescent="0.25">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row>
    <row r="779" spans="1:29" ht="13.5" thickBot="1" x14ac:dyDescent="0.25">
      <c r="A779" s="356" t="s">
        <v>1</v>
      </c>
      <c r="B779" s="357"/>
      <c r="C779" s="400" t="s">
        <v>471</v>
      </c>
      <c r="D779" s="358" t="s">
        <v>463</v>
      </c>
      <c r="E779" s="332" t="s">
        <v>464</v>
      </c>
      <c r="F779" s="400" t="s">
        <v>467</v>
      </c>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row>
    <row r="780" spans="1:29" ht="28.5" customHeight="1" thickBot="1" x14ac:dyDescent="0.25">
      <c r="A780" s="148" t="s">
        <v>2</v>
      </c>
      <c r="B780" s="149" t="s">
        <v>3</v>
      </c>
      <c r="C780" s="401"/>
      <c r="D780" s="359"/>
      <c r="E780" s="333"/>
      <c r="F780" s="401"/>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row>
    <row r="781" spans="1:29" ht="28.5" customHeight="1" x14ac:dyDescent="0.2">
      <c r="A781" s="150">
        <v>2310201</v>
      </c>
      <c r="B781" s="150" t="s">
        <v>305</v>
      </c>
      <c r="C781" s="151">
        <v>0</v>
      </c>
      <c r="D781" s="151">
        <v>0</v>
      </c>
      <c r="E781" s="151">
        <v>0</v>
      </c>
      <c r="F781" s="151">
        <v>0</v>
      </c>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row>
    <row r="782" spans="1:29" ht="28.5" customHeight="1" x14ac:dyDescent="0.2">
      <c r="A782" s="152">
        <v>2310202</v>
      </c>
      <c r="B782" s="152" t="s">
        <v>306</v>
      </c>
      <c r="C782" s="153">
        <v>0</v>
      </c>
      <c r="D782" s="153">
        <v>0</v>
      </c>
      <c r="E782" s="153">
        <v>0</v>
      </c>
      <c r="F782" s="153">
        <v>0</v>
      </c>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row>
    <row r="783" spans="1:29" ht="28.5" customHeight="1" x14ac:dyDescent="0.2">
      <c r="A783" s="152">
        <v>23103</v>
      </c>
      <c r="B783" s="152" t="s">
        <v>307</v>
      </c>
      <c r="C783" s="153">
        <v>0</v>
      </c>
      <c r="D783" s="153">
        <v>0</v>
      </c>
      <c r="E783" s="153">
        <v>0</v>
      </c>
      <c r="F783" s="153">
        <v>0</v>
      </c>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row>
    <row r="784" spans="1:29" ht="28.5" customHeight="1" x14ac:dyDescent="0.2">
      <c r="A784" s="152">
        <v>2311202</v>
      </c>
      <c r="B784" s="152" t="s">
        <v>308</v>
      </c>
      <c r="C784" s="153">
        <v>0</v>
      </c>
      <c r="D784" s="153">
        <v>0</v>
      </c>
      <c r="E784" s="153">
        <v>0</v>
      </c>
      <c r="F784" s="153">
        <v>0</v>
      </c>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row>
    <row r="785" spans="1:29" ht="28.5" customHeight="1" thickBot="1" x14ac:dyDescent="0.25">
      <c r="A785" s="154">
        <v>2311203</v>
      </c>
      <c r="B785" s="154" t="s">
        <v>309</v>
      </c>
      <c r="C785" s="155">
        <v>0</v>
      </c>
      <c r="D785" s="155">
        <v>0</v>
      </c>
      <c r="E785" s="155">
        <v>0</v>
      </c>
      <c r="F785" s="155">
        <v>0</v>
      </c>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row>
    <row r="786" spans="1:29" ht="13.5" thickBot="1" x14ac:dyDescent="0.25">
      <c r="A786" s="354" t="s">
        <v>310</v>
      </c>
      <c r="B786" s="355"/>
      <c r="C786" s="156">
        <f>SUM(C781:C785)</f>
        <v>0</v>
      </c>
      <c r="D786" s="156">
        <f>SUM(D781:D785)</f>
        <v>0</v>
      </c>
      <c r="E786" s="156">
        <f>SUM(E781:E785)</f>
        <v>0</v>
      </c>
      <c r="F786" s="156">
        <f>SUM(F781:F785)</f>
        <v>0</v>
      </c>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row>
    <row r="787" spans="1:29" ht="28.5" customHeight="1" x14ac:dyDescent="0.2">
      <c r="A787" s="150">
        <v>2311401</v>
      </c>
      <c r="B787" s="150" t="s">
        <v>311</v>
      </c>
      <c r="C787" s="157">
        <v>0</v>
      </c>
      <c r="D787" s="157">
        <v>0</v>
      </c>
      <c r="E787" s="157">
        <v>0</v>
      </c>
      <c r="F787" s="157">
        <v>0</v>
      </c>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row>
    <row r="788" spans="1:29" ht="28.5" customHeight="1" x14ac:dyDescent="0.2">
      <c r="A788" s="152">
        <v>2311402</v>
      </c>
      <c r="B788" s="152" t="s">
        <v>312</v>
      </c>
      <c r="C788" s="158">
        <v>0</v>
      </c>
      <c r="D788" s="158">
        <v>0</v>
      </c>
      <c r="E788" s="158">
        <v>0</v>
      </c>
      <c r="F788" s="158">
        <v>0</v>
      </c>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row>
    <row r="789" spans="1:29" ht="28.5" customHeight="1" thickBot="1" x14ac:dyDescent="0.25">
      <c r="A789" s="154">
        <v>23115</v>
      </c>
      <c r="B789" s="154" t="s">
        <v>313</v>
      </c>
      <c r="C789" s="159">
        <v>0</v>
      </c>
      <c r="D789" s="159">
        <v>0</v>
      </c>
      <c r="E789" s="159">
        <v>0</v>
      </c>
      <c r="F789" s="159">
        <v>0</v>
      </c>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row>
    <row r="790" spans="1:29" ht="13.5" thickBot="1" x14ac:dyDescent="0.25">
      <c r="A790" s="354" t="s">
        <v>314</v>
      </c>
      <c r="B790" s="355"/>
      <c r="C790" s="156">
        <f>SUM(C787:C789)</f>
        <v>0</v>
      </c>
      <c r="D790" s="156">
        <f>SUM(D787:D789)</f>
        <v>0</v>
      </c>
      <c r="E790" s="156">
        <f>SUM(E787:E789)</f>
        <v>0</v>
      </c>
      <c r="F790" s="156">
        <f>SUM(F787:F789)</f>
        <v>0</v>
      </c>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row>
    <row r="791" spans="1:29" ht="13.5" thickBot="1" x14ac:dyDescent="0.25">
      <c r="A791" s="354" t="s">
        <v>44</v>
      </c>
      <c r="B791" s="355"/>
      <c r="C791" s="156">
        <f>SUM(C786,C790)</f>
        <v>0</v>
      </c>
      <c r="D791" s="156">
        <f>SUM(D786,D790)</f>
        <v>0</v>
      </c>
      <c r="E791" s="156">
        <f>SUM(E786,E790)</f>
        <v>0</v>
      </c>
      <c r="F791" s="156">
        <f>SUM(F786,F790)</f>
        <v>0</v>
      </c>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row>
    <row r="792" spans="1:29" x14ac:dyDescent="0.2">
      <c r="A792" s="10"/>
      <c r="B792" s="10"/>
      <c r="C792" s="12"/>
      <c r="D792" s="12"/>
      <c r="E792" s="12"/>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row>
    <row r="793" spans="1:29"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row>
    <row r="794" spans="1:29" x14ac:dyDescent="0.2">
      <c r="A794" s="337" t="s">
        <v>315</v>
      </c>
      <c r="B794" s="337"/>
      <c r="C794" s="337"/>
      <c r="D794" s="337"/>
      <c r="E794" s="337"/>
      <c r="F794" s="337"/>
      <c r="G794" s="337"/>
      <c r="H794" s="13"/>
      <c r="I794" s="13"/>
      <c r="J794" s="13"/>
      <c r="K794" s="13"/>
      <c r="L794" s="13"/>
      <c r="M794" s="13"/>
      <c r="N794" s="13"/>
      <c r="O794" s="13"/>
      <c r="P794" s="13"/>
      <c r="Q794" s="13"/>
      <c r="R794" s="13"/>
      <c r="S794" s="13"/>
      <c r="T794" s="13"/>
      <c r="U794" s="13"/>
      <c r="V794" s="13"/>
      <c r="W794" s="13"/>
      <c r="X794" s="13"/>
      <c r="Y794" s="13"/>
      <c r="Z794" s="13"/>
      <c r="AA794" s="13"/>
      <c r="AB794" s="13"/>
      <c r="AC794" s="13"/>
    </row>
    <row r="795" spans="1:29" ht="6.75" customHeight="1" thickBot="1" x14ac:dyDescent="0.25">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row>
    <row r="796" spans="1:29" ht="15.75" thickBot="1" x14ac:dyDescent="0.3">
      <c r="A796" s="332" t="s">
        <v>2</v>
      </c>
      <c r="B796" s="332" t="s">
        <v>3</v>
      </c>
      <c r="C796" s="360" t="s">
        <v>465</v>
      </c>
      <c r="D796" s="361"/>
      <c r="E796" s="361"/>
      <c r="F796" s="362"/>
      <c r="G796"/>
      <c r="H796"/>
      <c r="I796" s="13"/>
      <c r="J796" s="13"/>
      <c r="K796" s="13"/>
      <c r="L796" s="13"/>
      <c r="M796" s="13"/>
      <c r="N796" s="13"/>
      <c r="O796" s="13"/>
      <c r="P796" s="13"/>
      <c r="Q796" s="13"/>
      <c r="R796" s="13"/>
      <c r="S796" s="13"/>
      <c r="T796" s="13"/>
      <c r="U796" s="13"/>
      <c r="V796" s="13"/>
      <c r="W796" s="13"/>
      <c r="X796" s="13"/>
      <c r="Y796" s="13"/>
      <c r="Z796" s="13"/>
      <c r="AA796" s="13"/>
      <c r="AB796" s="13"/>
      <c r="AC796" s="13"/>
    </row>
    <row r="797" spans="1:29" ht="23.25" thickBot="1" x14ac:dyDescent="0.25">
      <c r="A797" s="333"/>
      <c r="B797" s="333"/>
      <c r="C797" s="124" t="s">
        <v>57</v>
      </c>
      <c r="D797" s="124" t="s">
        <v>58</v>
      </c>
      <c r="E797" s="124" t="s">
        <v>59</v>
      </c>
      <c r="F797" s="124" t="s">
        <v>60</v>
      </c>
      <c r="G797" s="13"/>
      <c r="H797" s="13"/>
      <c r="I797" s="13"/>
      <c r="J797" s="13"/>
      <c r="K797" s="13"/>
      <c r="L797" s="13"/>
      <c r="M797" s="13"/>
      <c r="N797" s="13"/>
      <c r="O797" s="13"/>
      <c r="P797" s="13"/>
      <c r="Q797" s="13"/>
      <c r="R797" s="13"/>
      <c r="S797" s="13"/>
      <c r="T797" s="13"/>
      <c r="U797" s="13"/>
      <c r="V797" s="13"/>
      <c r="W797" s="13"/>
      <c r="X797" s="13"/>
      <c r="Y797" s="13"/>
      <c r="Z797" s="13"/>
      <c r="AA797" s="13"/>
    </row>
    <row r="798" spans="1:29" ht="18.75" customHeight="1" thickBot="1" x14ac:dyDescent="0.25">
      <c r="A798" s="150">
        <v>21521</v>
      </c>
      <c r="B798" s="150" t="s">
        <v>316</v>
      </c>
      <c r="C798" s="151">
        <v>241214</v>
      </c>
      <c r="D798" s="151">
        <v>-78895</v>
      </c>
      <c r="E798" s="160"/>
      <c r="F798" s="151">
        <v>162319</v>
      </c>
      <c r="G798" s="13"/>
      <c r="H798" s="13"/>
      <c r="I798" s="13"/>
      <c r="J798" s="13"/>
      <c r="K798" s="13"/>
      <c r="L798" s="13"/>
      <c r="M798" s="13"/>
      <c r="N798" s="13"/>
      <c r="O798" s="13"/>
      <c r="P798" s="13"/>
      <c r="Q798" s="13"/>
      <c r="R798" s="13"/>
      <c r="S798" s="13"/>
      <c r="T798" s="13"/>
      <c r="U798" s="13"/>
      <c r="V798" s="13"/>
      <c r="W798" s="13"/>
      <c r="X798" s="13"/>
      <c r="Y798" s="13"/>
      <c r="Z798" s="13"/>
      <c r="AA798" s="13"/>
    </row>
    <row r="799" spans="1:29" ht="18.75" customHeight="1" thickBot="1" x14ac:dyDescent="0.25">
      <c r="A799" s="152">
        <v>21522</v>
      </c>
      <c r="B799" s="152" t="s">
        <v>317</v>
      </c>
      <c r="C799" s="151">
        <v>96565733</v>
      </c>
      <c r="D799" s="151">
        <v>45711563</v>
      </c>
      <c r="E799" s="161"/>
      <c r="F799" s="151">
        <v>142277296</v>
      </c>
      <c r="G799" s="13"/>
      <c r="H799" s="13"/>
      <c r="I799" s="13"/>
      <c r="J799" s="13"/>
      <c r="K799" s="13"/>
      <c r="L799" s="13"/>
      <c r="M799" s="13"/>
      <c r="N799" s="13"/>
      <c r="O799" s="13"/>
      <c r="P799" s="13"/>
      <c r="Q799" s="13"/>
      <c r="R799" s="13"/>
      <c r="S799" s="13"/>
      <c r="T799" s="13"/>
      <c r="U799" s="13"/>
      <c r="V799" s="13"/>
      <c r="W799" s="13"/>
      <c r="X799" s="13"/>
      <c r="Y799" s="13"/>
      <c r="Z799" s="13"/>
      <c r="AA799" s="13"/>
    </row>
    <row r="800" spans="1:29" ht="18.75" customHeight="1" thickBot="1" x14ac:dyDescent="0.25">
      <c r="A800" s="152">
        <v>21523</v>
      </c>
      <c r="B800" s="152" t="s">
        <v>401</v>
      </c>
      <c r="C800" s="151">
        <v>0</v>
      </c>
      <c r="D800" s="151">
        <v>0</v>
      </c>
      <c r="E800" s="162"/>
      <c r="F800" s="151">
        <v>0</v>
      </c>
      <c r="G800" s="13"/>
      <c r="H800" s="13"/>
      <c r="I800" s="13"/>
      <c r="J800" s="13"/>
      <c r="K800" s="13"/>
      <c r="L800" s="13"/>
      <c r="M800" s="13"/>
      <c r="N800" s="13"/>
      <c r="O800" s="13"/>
      <c r="P800" s="13"/>
      <c r="Q800" s="13"/>
      <c r="R800" s="13"/>
      <c r="S800" s="13"/>
      <c r="T800" s="13"/>
      <c r="U800" s="13"/>
      <c r="V800" s="13"/>
      <c r="W800" s="13"/>
      <c r="X800" s="13"/>
      <c r="Y800" s="13"/>
      <c r="Z800" s="13"/>
      <c r="AA800" s="13"/>
    </row>
    <row r="801" spans="1:29" ht="18.75" customHeight="1" thickBot="1" x14ac:dyDescent="0.25">
      <c r="A801" s="152">
        <v>21525</v>
      </c>
      <c r="B801" s="152" t="s">
        <v>402</v>
      </c>
      <c r="C801" s="151">
        <v>0</v>
      </c>
      <c r="D801" s="151">
        <v>0</v>
      </c>
      <c r="E801" s="162"/>
      <c r="F801" s="151">
        <v>0</v>
      </c>
      <c r="G801" s="13"/>
      <c r="H801" s="13"/>
      <c r="I801" s="13"/>
      <c r="J801" s="13"/>
      <c r="K801" s="13"/>
      <c r="L801" s="13"/>
      <c r="M801" s="13"/>
      <c r="N801" s="13"/>
      <c r="O801" s="13"/>
      <c r="P801" s="13"/>
      <c r="Q801" s="13"/>
      <c r="R801" s="13"/>
      <c r="S801" s="13"/>
      <c r="T801" s="13"/>
      <c r="U801" s="13"/>
      <c r="V801" s="13"/>
      <c r="W801" s="13"/>
      <c r="X801" s="13"/>
      <c r="Y801" s="13"/>
      <c r="Z801" s="13"/>
      <c r="AA801" s="13"/>
    </row>
    <row r="802" spans="1:29" ht="18.75" customHeight="1" thickBot="1" x14ac:dyDescent="0.25">
      <c r="A802" s="152">
        <v>21526</v>
      </c>
      <c r="B802" s="152" t="s">
        <v>403</v>
      </c>
      <c r="C802" s="151">
        <v>292480</v>
      </c>
      <c r="D802" s="151">
        <v>365318</v>
      </c>
      <c r="E802" s="162"/>
      <c r="F802" s="151">
        <v>657798</v>
      </c>
      <c r="G802" s="13"/>
      <c r="H802" s="13"/>
      <c r="I802" s="13"/>
      <c r="J802" s="13"/>
      <c r="K802" s="13"/>
      <c r="L802" s="13"/>
      <c r="M802" s="13"/>
      <c r="N802" s="13"/>
      <c r="O802" s="13"/>
      <c r="P802" s="13"/>
      <c r="Q802" s="13"/>
      <c r="R802" s="13"/>
      <c r="S802" s="13"/>
      <c r="T802" s="13"/>
      <c r="U802" s="13"/>
      <c r="V802" s="13"/>
      <c r="W802" s="13"/>
      <c r="X802" s="13"/>
      <c r="Y802" s="13"/>
      <c r="Z802" s="13"/>
      <c r="AA802" s="13"/>
    </row>
    <row r="803" spans="1:29" ht="18.75" customHeight="1" thickBot="1" x14ac:dyDescent="0.25">
      <c r="A803" s="152">
        <v>21529</v>
      </c>
      <c r="B803" s="152" t="s">
        <v>408</v>
      </c>
      <c r="C803" s="151">
        <v>5825849</v>
      </c>
      <c r="D803" s="151">
        <v>-1357711</v>
      </c>
      <c r="E803" s="162"/>
      <c r="F803" s="151">
        <v>4468138</v>
      </c>
      <c r="G803" s="13"/>
      <c r="H803" s="13"/>
      <c r="I803" s="13"/>
      <c r="J803" s="13"/>
      <c r="K803" s="13"/>
      <c r="L803" s="13"/>
      <c r="M803" s="13"/>
      <c r="N803" s="13"/>
      <c r="O803" s="13"/>
      <c r="P803" s="13"/>
      <c r="Q803" s="13"/>
      <c r="R803" s="13"/>
      <c r="S803" s="13"/>
      <c r="T803" s="13"/>
      <c r="U803" s="13"/>
      <c r="V803" s="13"/>
      <c r="W803" s="13"/>
      <c r="X803" s="13"/>
      <c r="Y803" s="13"/>
      <c r="Z803" s="13"/>
      <c r="AA803" s="13"/>
    </row>
    <row r="804" spans="1:29" ht="18.75" customHeight="1" thickBot="1" x14ac:dyDescent="0.25">
      <c r="A804" s="152">
        <v>21530</v>
      </c>
      <c r="B804" s="152" t="s">
        <v>404</v>
      </c>
      <c r="C804" s="151">
        <v>0</v>
      </c>
      <c r="D804" s="151">
        <v>0</v>
      </c>
      <c r="E804" s="162"/>
      <c r="F804" s="151">
        <v>0</v>
      </c>
      <c r="G804" s="13"/>
      <c r="H804" s="13"/>
      <c r="I804" s="13"/>
      <c r="J804" s="13"/>
      <c r="K804" s="13"/>
      <c r="L804" s="13"/>
      <c r="M804" s="13"/>
      <c r="N804" s="13"/>
      <c r="O804" s="13"/>
      <c r="P804" s="13"/>
      <c r="Q804" s="13"/>
      <c r="R804" s="13"/>
      <c r="S804" s="13"/>
      <c r="T804" s="13"/>
      <c r="U804" s="13"/>
      <c r="V804" s="13"/>
      <c r="W804" s="13"/>
      <c r="X804" s="13"/>
      <c r="Y804" s="13"/>
      <c r="Z804" s="13"/>
      <c r="AA804" s="13"/>
    </row>
    <row r="805" spans="1:29" ht="18.75" customHeight="1" thickBot="1" x14ac:dyDescent="0.25">
      <c r="A805" s="152">
        <v>21531</v>
      </c>
      <c r="B805" s="152" t="s">
        <v>405</v>
      </c>
      <c r="C805" s="151">
        <v>106273062</v>
      </c>
      <c r="D805" s="151">
        <v>-54917947</v>
      </c>
      <c r="E805" s="162"/>
      <c r="F805" s="151">
        <v>51355115</v>
      </c>
      <c r="G805" s="13"/>
      <c r="H805" s="13"/>
      <c r="I805" s="13"/>
      <c r="J805" s="13"/>
      <c r="K805" s="13"/>
      <c r="L805" s="13"/>
      <c r="M805" s="13"/>
      <c r="N805" s="13"/>
      <c r="O805" s="13"/>
      <c r="P805" s="13"/>
      <c r="Q805" s="13"/>
      <c r="R805" s="13"/>
      <c r="S805" s="13"/>
      <c r="T805" s="13"/>
      <c r="U805" s="13"/>
      <c r="V805" s="13"/>
      <c r="W805" s="13"/>
      <c r="X805" s="13"/>
      <c r="Y805" s="13"/>
      <c r="Z805" s="13"/>
      <c r="AA805" s="13"/>
    </row>
    <row r="806" spans="1:29" ht="18.75" customHeight="1" thickBot="1" x14ac:dyDescent="0.25">
      <c r="A806" s="152">
        <v>21532</v>
      </c>
      <c r="B806" s="152" t="s">
        <v>407</v>
      </c>
      <c r="C806" s="151">
        <v>0</v>
      </c>
      <c r="D806" s="151">
        <v>0</v>
      </c>
      <c r="E806" s="162"/>
      <c r="F806" s="151">
        <v>0</v>
      </c>
      <c r="G806" s="13"/>
      <c r="H806" s="13"/>
      <c r="I806" s="13"/>
      <c r="J806" s="13"/>
      <c r="K806" s="13"/>
      <c r="L806" s="13"/>
      <c r="M806" s="13"/>
      <c r="N806" s="13"/>
      <c r="O806" s="13"/>
      <c r="P806" s="13"/>
      <c r="Q806" s="13"/>
      <c r="R806" s="13"/>
      <c r="S806" s="13"/>
      <c r="T806" s="13"/>
      <c r="U806" s="13"/>
      <c r="V806" s="13"/>
      <c r="W806" s="13"/>
      <c r="X806" s="13"/>
      <c r="Y806" s="13"/>
      <c r="Z806" s="13"/>
      <c r="AA806" s="13"/>
    </row>
    <row r="807" spans="1:29" ht="18.75" customHeight="1" thickBot="1" x14ac:dyDescent="0.25">
      <c r="A807" s="152">
        <v>21534</v>
      </c>
      <c r="B807" s="152" t="s">
        <v>406</v>
      </c>
      <c r="C807" s="151">
        <v>0</v>
      </c>
      <c r="D807" s="151">
        <v>0</v>
      </c>
      <c r="E807" s="162"/>
      <c r="F807" s="151">
        <v>0</v>
      </c>
      <c r="G807" s="13"/>
      <c r="H807" s="13"/>
      <c r="I807" s="13"/>
      <c r="J807" s="13"/>
      <c r="K807" s="13"/>
      <c r="L807" s="13"/>
      <c r="M807" s="13"/>
      <c r="N807" s="13"/>
      <c r="O807" s="13"/>
      <c r="P807" s="13"/>
      <c r="Q807" s="13"/>
      <c r="R807" s="13"/>
      <c r="S807" s="13"/>
      <c r="T807" s="13"/>
      <c r="U807" s="13"/>
      <c r="V807" s="13"/>
      <c r="W807" s="13"/>
      <c r="X807" s="13"/>
      <c r="Y807" s="13"/>
      <c r="Z807" s="13"/>
      <c r="AA807" s="13"/>
    </row>
    <row r="808" spans="1:29" ht="18.75" customHeight="1" thickBot="1" x14ac:dyDescent="0.25">
      <c r="A808" s="154">
        <v>2153407</v>
      </c>
      <c r="B808" s="154" t="s">
        <v>318</v>
      </c>
      <c r="C808" s="151">
        <v>0</v>
      </c>
      <c r="D808" s="151">
        <v>0</v>
      </c>
      <c r="E808" s="159">
        <v>0</v>
      </c>
      <c r="F808" s="151">
        <v>0</v>
      </c>
      <c r="G808" s="13"/>
      <c r="H808" s="13"/>
      <c r="I808" s="13"/>
      <c r="J808" s="13"/>
      <c r="K808" s="13"/>
      <c r="L808" s="13"/>
      <c r="M808" s="13"/>
      <c r="N808" s="13"/>
      <c r="O808" s="13"/>
      <c r="P808" s="13"/>
      <c r="Q808" s="13"/>
      <c r="R808" s="13"/>
      <c r="S808" s="13"/>
      <c r="T808" s="13"/>
      <c r="U808" s="13"/>
      <c r="V808" s="13"/>
      <c r="W808" s="13"/>
      <c r="X808" s="13"/>
      <c r="Y808" s="13"/>
      <c r="Z808" s="13"/>
      <c r="AA808" s="13"/>
    </row>
    <row r="809" spans="1:29" ht="13.5" thickBot="1" x14ac:dyDescent="0.25">
      <c r="A809" s="354" t="s">
        <v>44</v>
      </c>
      <c r="B809" s="363"/>
      <c r="C809" s="163">
        <f>SUM(C798:C808)</f>
        <v>209198338</v>
      </c>
      <c r="D809" s="163">
        <f>SUM(D798:D808)</f>
        <v>-10277672</v>
      </c>
      <c r="E809" s="163">
        <f>SUM(E798:E808)</f>
        <v>0</v>
      </c>
      <c r="F809" s="101">
        <f>SUM(F798:F808)</f>
        <v>198920666</v>
      </c>
      <c r="G809" s="13"/>
      <c r="H809" s="13"/>
      <c r="I809" s="13"/>
      <c r="J809" s="13"/>
      <c r="K809" s="13"/>
      <c r="L809" s="13"/>
      <c r="M809" s="13"/>
      <c r="N809" s="13"/>
      <c r="O809" s="13"/>
      <c r="P809" s="13"/>
      <c r="Q809" s="13"/>
      <c r="R809" s="13"/>
      <c r="S809" s="13"/>
      <c r="T809" s="13"/>
      <c r="U809" s="13"/>
      <c r="V809" s="13"/>
      <c r="W809" s="13"/>
      <c r="X809" s="13"/>
      <c r="Y809" s="13"/>
      <c r="Z809" s="13"/>
      <c r="AA809" s="13"/>
    </row>
    <row r="810" spans="1:29" ht="13.5" thickBot="1" x14ac:dyDescent="0.25">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row>
    <row r="811" spans="1:29" ht="15.75" thickBot="1" x14ac:dyDescent="0.3">
      <c r="A811" s="332" t="s">
        <v>2</v>
      </c>
      <c r="B811" s="332" t="s">
        <v>3</v>
      </c>
      <c r="C811" s="360" t="s">
        <v>466</v>
      </c>
      <c r="D811" s="361"/>
      <c r="E811" s="361"/>
      <c r="F811" s="362"/>
      <c r="G811"/>
      <c r="H811"/>
      <c r="I811" s="13"/>
      <c r="J811" s="13"/>
      <c r="K811" s="13"/>
      <c r="L811" s="13"/>
      <c r="M811" s="13"/>
      <c r="N811" s="13"/>
      <c r="O811" s="13"/>
      <c r="P811" s="13"/>
      <c r="Q811" s="13"/>
      <c r="R811" s="13"/>
      <c r="S811" s="13"/>
      <c r="T811" s="13"/>
      <c r="U811" s="13"/>
      <c r="V811" s="13"/>
      <c r="W811" s="13"/>
      <c r="X811" s="13"/>
      <c r="Y811" s="13"/>
      <c r="Z811" s="13"/>
      <c r="AA811" s="13"/>
      <c r="AB811" s="13"/>
      <c r="AC811" s="13"/>
    </row>
    <row r="812" spans="1:29" ht="23.25" thickBot="1" x14ac:dyDescent="0.25">
      <c r="A812" s="333"/>
      <c r="B812" s="333"/>
      <c r="C812" s="124" t="s">
        <v>57</v>
      </c>
      <c r="D812" s="124" t="s">
        <v>58</v>
      </c>
      <c r="E812" s="124" t="s">
        <v>59</v>
      </c>
      <c r="F812" s="124" t="s">
        <v>60</v>
      </c>
      <c r="G812" s="13"/>
      <c r="H812" s="13"/>
      <c r="I812" s="13"/>
      <c r="J812" s="13"/>
      <c r="K812" s="13"/>
      <c r="L812" s="13"/>
      <c r="M812" s="13"/>
      <c r="N812" s="13"/>
      <c r="O812" s="13"/>
      <c r="P812" s="13"/>
      <c r="Q812" s="13"/>
      <c r="R812" s="13"/>
      <c r="S812" s="13"/>
      <c r="T812" s="13"/>
      <c r="U812" s="13"/>
      <c r="V812" s="13"/>
      <c r="W812" s="13"/>
      <c r="X812" s="13"/>
      <c r="Y812" s="13"/>
      <c r="Z812" s="13"/>
      <c r="AA812" s="13"/>
    </row>
    <row r="813" spans="1:29" ht="15.75" customHeight="1" thickBot="1" x14ac:dyDescent="0.25">
      <c r="A813" s="150">
        <v>21521</v>
      </c>
      <c r="B813" s="150" t="s">
        <v>316</v>
      </c>
      <c r="C813" s="151">
        <v>97308811</v>
      </c>
      <c r="D813" s="151">
        <v>-97163746</v>
      </c>
      <c r="E813" s="160"/>
      <c r="F813" s="151">
        <v>145065</v>
      </c>
      <c r="G813" s="13"/>
      <c r="H813" s="13"/>
      <c r="I813" s="13"/>
      <c r="J813" s="13"/>
      <c r="K813" s="13"/>
      <c r="L813" s="13"/>
      <c r="M813" s="13"/>
      <c r="N813" s="13"/>
      <c r="O813" s="13"/>
      <c r="P813" s="13"/>
      <c r="Q813" s="13"/>
      <c r="R813" s="13"/>
      <c r="S813" s="13"/>
      <c r="T813" s="13"/>
      <c r="U813" s="13"/>
      <c r="V813" s="13"/>
      <c r="W813" s="13"/>
      <c r="X813" s="13"/>
      <c r="Y813" s="13"/>
      <c r="Z813" s="13"/>
      <c r="AA813" s="13"/>
    </row>
    <row r="814" spans="1:29" ht="15.75" customHeight="1" thickBot="1" x14ac:dyDescent="0.25">
      <c r="A814" s="152">
        <v>21522</v>
      </c>
      <c r="B814" s="152" t="s">
        <v>317</v>
      </c>
      <c r="C814" s="151">
        <v>141661059</v>
      </c>
      <c r="D814" s="151">
        <v>-96926999</v>
      </c>
      <c r="E814" s="161"/>
      <c r="F814" s="151">
        <v>44734060</v>
      </c>
      <c r="G814" s="13"/>
      <c r="H814" s="13"/>
      <c r="I814" s="13"/>
      <c r="J814" s="13"/>
      <c r="K814" s="13"/>
      <c r="L814" s="13"/>
      <c r="M814" s="13"/>
      <c r="N814" s="13"/>
      <c r="O814" s="13"/>
      <c r="P814" s="13"/>
      <c r="Q814" s="13"/>
      <c r="R814" s="13"/>
      <c r="S814" s="13"/>
      <c r="T814" s="13"/>
      <c r="U814" s="13"/>
      <c r="V814" s="13"/>
      <c r="W814" s="13"/>
      <c r="X814" s="13"/>
      <c r="Y814" s="13"/>
      <c r="Z814" s="13"/>
      <c r="AA814" s="13"/>
    </row>
    <row r="815" spans="1:29" ht="15.75" customHeight="1" thickBot="1" x14ac:dyDescent="0.25">
      <c r="A815" s="152">
        <v>21523</v>
      </c>
      <c r="B815" s="152" t="s">
        <v>401</v>
      </c>
      <c r="C815" s="151">
        <v>0</v>
      </c>
      <c r="D815" s="151">
        <v>0</v>
      </c>
      <c r="E815" s="162"/>
      <c r="F815" s="151">
        <v>0</v>
      </c>
      <c r="G815" s="13"/>
      <c r="H815" s="13"/>
      <c r="I815" s="13"/>
      <c r="J815" s="13"/>
      <c r="K815" s="13"/>
      <c r="L815" s="13"/>
      <c r="M815" s="13"/>
      <c r="N815" s="13"/>
      <c r="O815" s="13"/>
      <c r="P815" s="13"/>
      <c r="Q815" s="13"/>
      <c r="R815" s="13"/>
      <c r="S815" s="13"/>
      <c r="T815" s="13"/>
      <c r="U815" s="13"/>
      <c r="V815" s="13"/>
      <c r="W815" s="13"/>
      <c r="X815" s="13"/>
      <c r="Y815" s="13"/>
      <c r="Z815" s="13"/>
      <c r="AA815" s="13"/>
    </row>
    <row r="816" spans="1:29" ht="15.75" customHeight="1" thickBot="1" x14ac:dyDescent="0.25">
      <c r="A816" s="152">
        <v>21525</v>
      </c>
      <c r="B816" s="152" t="s">
        <v>402</v>
      </c>
      <c r="C816" s="151">
        <v>0</v>
      </c>
      <c r="D816" s="151">
        <v>0</v>
      </c>
      <c r="E816" s="162"/>
      <c r="F816" s="151">
        <v>0</v>
      </c>
      <c r="G816" s="13"/>
      <c r="H816" s="13"/>
      <c r="I816" s="13"/>
      <c r="J816" s="13"/>
      <c r="K816" s="13"/>
      <c r="L816" s="13"/>
      <c r="M816" s="13"/>
      <c r="N816" s="13"/>
      <c r="O816" s="13"/>
      <c r="P816" s="13"/>
      <c r="Q816" s="13"/>
      <c r="R816" s="13"/>
      <c r="S816" s="13"/>
      <c r="T816" s="13"/>
      <c r="U816" s="13"/>
      <c r="V816" s="13"/>
      <c r="W816" s="13"/>
      <c r="X816" s="13"/>
      <c r="Y816" s="13"/>
      <c r="Z816" s="13"/>
      <c r="AA816" s="13"/>
    </row>
    <row r="817" spans="1:29" ht="15.75" customHeight="1" thickBot="1" x14ac:dyDescent="0.25">
      <c r="A817" s="152">
        <v>21526</v>
      </c>
      <c r="B817" s="152" t="s">
        <v>403</v>
      </c>
      <c r="C817" s="151">
        <v>0</v>
      </c>
      <c r="D817" s="151">
        <v>94989</v>
      </c>
      <c r="E817" s="162"/>
      <c r="F817" s="151">
        <v>94989</v>
      </c>
      <c r="G817" s="13"/>
      <c r="H817" s="13"/>
      <c r="I817" s="13"/>
      <c r="J817" s="13"/>
      <c r="K817" s="13"/>
      <c r="L817" s="13"/>
      <c r="M817" s="13"/>
      <c r="N817" s="13"/>
      <c r="O817" s="13"/>
      <c r="P817" s="13"/>
      <c r="Q817" s="13"/>
      <c r="R817" s="13"/>
      <c r="S817" s="13"/>
      <c r="T817" s="13"/>
      <c r="U817" s="13"/>
      <c r="V817" s="13"/>
      <c r="W817" s="13"/>
      <c r="X817" s="13"/>
      <c r="Y817" s="13"/>
      <c r="Z817" s="13"/>
      <c r="AA817" s="13"/>
    </row>
    <row r="818" spans="1:29" ht="15.75" customHeight="1" thickBot="1" x14ac:dyDescent="0.25">
      <c r="A818" s="152">
        <v>21529</v>
      </c>
      <c r="B818" s="152" t="s">
        <v>408</v>
      </c>
      <c r="C818" s="151">
        <v>9428065</v>
      </c>
      <c r="D818" s="151">
        <v>-9043064</v>
      </c>
      <c r="E818" s="162"/>
      <c r="F818" s="151">
        <v>385001</v>
      </c>
      <c r="G818" s="13"/>
      <c r="H818" s="13"/>
      <c r="I818" s="13"/>
      <c r="J818" s="13"/>
      <c r="K818" s="13"/>
      <c r="L818" s="13"/>
      <c r="M818" s="13"/>
      <c r="N818" s="13"/>
      <c r="O818" s="13"/>
      <c r="P818" s="13"/>
      <c r="Q818" s="13"/>
      <c r="R818" s="13"/>
      <c r="S818" s="13"/>
      <c r="T818" s="13"/>
      <c r="U818" s="13"/>
      <c r="V818" s="13"/>
      <c r="W818" s="13"/>
      <c r="X818" s="13"/>
      <c r="Y818" s="13"/>
      <c r="Z818" s="13"/>
      <c r="AA818" s="13"/>
    </row>
    <row r="819" spans="1:29" ht="15.75" customHeight="1" thickBot="1" x14ac:dyDescent="0.25">
      <c r="A819" s="152">
        <v>21530</v>
      </c>
      <c r="B819" s="152" t="s">
        <v>404</v>
      </c>
      <c r="C819" s="151">
        <v>0</v>
      </c>
      <c r="D819" s="151">
        <v>0</v>
      </c>
      <c r="E819" s="162"/>
      <c r="F819" s="151">
        <v>0</v>
      </c>
      <c r="G819" s="13"/>
      <c r="H819" s="13"/>
      <c r="I819" s="13"/>
      <c r="J819" s="13"/>
      <c r="K819" s="13"/>
      <c r="L819" s="13"/>
      <c r="M819" s="13"/>
      <c r="N819" s="13"/>
      <c r="O819" s="13"/>
      <c r="P819" s="13"/>
      <c r="Q819" s="13"/>
      <c r="R819" s="13"/>
      <c r="S819" s="13"/>
      <c r="T819" s="13"/>
      <c r="U819" s="13"/>
      <c r="V819" s="13"/>
      <c r="W819" s="13"/>
      <c r="X819" s="13"/>
      <c r="Y819" s="13"/>
      <c r="Z819" s="13"/>
      <c r="AA819" s="13"/>
    </row>
    <row r="820" spans="1:29" ht="15.75" customHeight="1" thickBot="1" x14ac:dyDescent="0.25">
      <c r="A820" s="152">
        <v>21531</v>
      </c>
      <c r="B820" s="152" t="s">
        <v>405</v>
      </c>
      <c r="C820" s="151">
        <v>35837207</v>
      </c>
      <c r="D820" s="151">
        <v>-22033043</v>
      </c>
      <c r="E820" s="162"/>
      <c r="F820" s="151">
        <v>13804164</v>
      </c>
      <c r="G820" s="13"/>
      <c r="H820" s="13"/>
      <c r="I820" s="13"/>
      <c r="J820" s="13"/>
      <c r="K820" s="13"/>
      <c r="L820" s="13"/>
      <c r="M820" s="13"/>
      <c r="N820" s="13"/>
      <c r="O820" s="13"/>
      <c r="P820" s="13"/>
      <c r="Q820" s="13"/>
      <c r="R820" s="13"/>
      <c r="S820" s="13"/>
      <c r="T820" s="13"/>
      <c r="U820" s="13"/>
      <c r="V820" s="13"/>
      <c r="W820" s="13"/>
      <c r="X820" s="13"/>
      <c r="Y820" s="13"/>
      <c r="Z820" s="13"/>
      <c r="AA820" s="13"/>
    </row>
    <row r="821" spans="1:29" ht="15.75" customHeight="1" thickBot="1" x14ac:dyDescent="0.25">
      <c r="A821" s="152">
        <v>21532</v>
      </c>
      <c r="B821" s="152" t="s">
        <v>407</v>
      </c>
      <c r="C821" s="151">
        <v>0</v>
      </c>
      <c r="D821" s="151">
        <v>0</v>
      </c>
      <c r="E821" s="162"/>
      <c r="F821" s="151">
        <v>0</v>
      </c>
      <c r="G821" s="13"/>
      <c r="H821" s="13"/>
      <c r="I821" s="13"/>
      <c r="J821" s="13"/>
      <c r="K821" s="13"/>
      <c r="L821" s="13"/>
      <c r="M821" s="13"/>
      <c r="N821" s="13"/>
      <c r="O821" s="13"/>
      <c r="P821" s="13"/>
      <c r="Q821" s="13"/>
      <c r="R821" s="13"/>
      <c r="S821" s="13"/>
      <c r="T821" s="13"/>
      <c r="U821" s="13"/>
      <c r="V821" s="13"/>
      <c r="W821" s="13"/>
      <c r="X821" s="13"/>
      <c r="Y821" s="13"/>
      <c r="Z821" s="13"/>
      <c r="AA821" s="13"/>
    </row>
    <row r="822" spans="1:29" ht="15.75" customHeight="1" thickBot="1" x14ac:dyDescent="0.25">
      <c r="A822" s="152">
        <v>21534</v>
      </c>
      <c r="B822" s="152" t="s">
        <v>406</v>
      </c>
      <c r="C822" s="151">
        <v>0</v>
      </c>
      <c r="D822" s="151">
        <v>0</v>
      </c>
      <c r="E822" s="162"/>
      <c r="F822" s="151">
        <v>0</v>
      </c>
      <c r="G822" s="13"/>
      <c r="H822" s="13"/>
      <c r="I822" s="13"/>
      <c r="J822" s="13"/>
      <c r="K822" s="13"/>
      <c r="L822" s="13"/>
      <c r="M822" s="13"/>
      <c r="N822" s="13"/>
      <c r="O822" s="13"/>
      <c r="P822" s="13"/>
      <c r="Q822" s="13"/>
      <c r="R822" s="13"/>
      <c r="S822" s="13"/>
      <c r="T822" s="13"/>
      <c r="U822" s="13"/>
      <c r="V822" s="13"/>
      <c r="W822" s="13"/>
      <c r="X822" s="13"/>
      <c r="Y822" s="13"/>
      <c r="Z822" s="13"/>
      <c r="AA822" s="13"/>
    </row>
    <row r="823" spans="1:29" ht="15.75" customHeight="1" thickBot="1" x14ac:dyDescent="0.25">
      <c r="A823" s="154">
        <v>2153407</v>
      </c>
      <c r="B823" s="154" t="s">
        <v>318</v>
      </c>
      <c r="C823" s="151">
        <v>0</v>
      </c>
      <c r="D823" s="151">
        <v>0</v>
      </c>
      <c r="E823" s="159">
        <v>0</v>
      </c>
      <c r="F823" s="151">
        <v>0</v>
      </c>
      <c r="G823" s="13"/>
      <c r="H823" s="13"/>
      <c r="I823" s="13"/>
      <c r="J823" s="13"/>
      <c r="K823" s="13"/>
      <c r="L823" s="13"/>
      <c r="M823" s="13"/>
      <c r="N823" s="13"/>
      <c r="O823" s="13"/>
      <c r="P823" s="13"/>
      <c r="Q823" s="13"/>
      <c r="R823" s="13"/>
      <c r="S823" s="13"/>
      <c r="T823" s="13"/>
      <c r="U823" s="13"/>
      <c r="V823" s="13"/>
      <c r="W823" s="13"/>
      <c r="X823" s="13"/>
      <c r="Y823" s="13"/>
      <c r="Z823" s="13"/>
      <c r="AA823" s="13"/>
    </row>
    <row r="824" spans="1:29" ht="13.5" thickBot="1" x14ac:dyDescent="0.25">
      <c r="A824" s="354" t="s">
        <v>44</v>
      </c>
      <c r="B824" s="363"/>
      <c r="C824" s="163">
        <f>SUM(C813:C823)</f>
        <v>284235142</v>
      </c>
      <c r="D824" s="163">
        <f>SUM(D813:D823)</f>
        <v>-225071863</v>
      </c>
      <c r="E824" s="163">
        <f>SUM(E813:E823)</f>
        <v>0</v>
      </c>
      <c r="F824" s="101">
        <f>SUM(F813:F823)</f>
        <v>59163279</v>
      </c>
      <c r="G824" s="13"/>
      <c r="H824" s="13"/>
      <c r="I824" s="13"/>
      <c r="J824" s="13"/>
      <c r="K824" s="13"/>
      <c r="L824" s="13"/>
      <c r="M824" s="13"/>
      <c r="N824" s="13"/>
      <c r="O824" s="13"/>
      <c r="P824" s="13"/>
      <c r="Q824" s="13"/>
      <c r="R824" s="13"/>
      <c r="S824" s="13"/>
      <c r="T824" s="13"/>
      <c r="U824" s="13"/>
      <c r="V824" s="13"/>
      <c r="W824" s="13"/>
      <c r="X824" s="13"/>
      <c r="Y824" s="13"/>
      <c r="Z824" s="13"/>
      <c r="AA824" s="13"/>
    </row>
    <row r="825" spans="1:29" x14ac:dyDescent="0.2">
      <c r="A825" s="369"/>
      <c r="B825" s="369"/>
      <c r="C825" s="369"/>
      <c r="D825" s="369"/>
      <c r="E825" s="369"/>
      <c r="F825" s="369"/>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row>
    <row r="826" spans="1:29"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row>
    <row r="827" spans="1:29" x14ac:dyDescent="0.2">
      <c r="A827" s="337" t="s">
        <v>319</v>
      </c>
      <c r="B827" s="337"/>
      <c r="C827" s="337"/>
      <c r="D827" s="337"/>
      <c r="E827" s="337"/>
      <c r="F827" s="337"/>
      <c r="G827" s="337"/>
      <c r="H827" s="13"/>
      <c r="I827" s="13"/>
      <c r="J827" s="13"/>
      <c r="K827" s="13"/>
      <c r="L827" s="13"/>
      <c r="M827" s="13"/>
      <c r="N827" s="13"/>
      <c r="O827" s="13"/>
      <c r="P827" s="13"/>
      <c r="Q827" s="13"/>
      <c r="R827" s="13"/>
      <c r="S827" s="13"/>
      <c r="T827" s="13"/>
      <c r="U827" s="13"/>
      <c r="V827" s="13"/>
      <c r="W827" s="13"/>
      <c r="X827" s="13"/>
      <c r="Y827" s="13"/>
      <c r="Z827" s="13"/>
      <c r="AA827" s="13"/>
      <c r="AB827" s="13"/>
      <c r="AC827" s="13"/>
    </row>
    <row r="828" spans="1:29"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row>
    <row r="829" spans="1:29" ht="13.5" customHeight="1" thickBot="1" x14ac:dyDescent="0.3">
      <c r="A829" s="332" t="s">
        <v>2</v>
      </c>
      <c r="B829" s="351" t="s">
        <v>3</v>
      </c>
      <c r="C829" s="364" t="s">
        <v>465</v>
      </c>
      <c r="D829" s="365"/>
      <c r="E829" s="365"/>
      <c r="F829" s="366"/>
      <c r="G829"/>
      <c r="H829"/>
      <c r="I829" s="13"/>
      <c r="J829" s="13"/>
      <c r="K829" s="13"/>
      <c r="L829" s="13"/>
      <c r="M829" s="13"/>
      <c r="N829" s="13"/>
      <c r="O829" s="13"/>
      <c r="P829" s="13"/>
      <c r="Q829" s="13"/>
      <c r="R829" s="13"/>
      <c r="S829" s="13"/>
      <c r="T829" s="13"/>
      <c r="U829" s="13"/>
      <c r="V829" s="13"/>
      <c r="W829" s="13"/>
      <c r="X829" s="13"/>
      <c r="Y829" s="13"/>
      <c r="Z829" s="13"/>
      <c r="AA829" s="13"/>
      <c r="AB829" s="13"/>
      <c r="AC829" s="13"/>
    </row>
    <row r="830" spans="1:29" ht="30.75" customHeight="1" thickBot="1" x14ac:dyDescent="0.25">
      <c r="A830" s="333"/>
      <c r="B830" s="333"/>
      <c r="C830" s="290" t="s">
        <v>57</v>
      </c>
      <c r="D830" s="290" t="s">
        <v>58</v>
      </c>
      <c r="E830" s="290" t="s">
        <v>59</v>
      </c>
      <c r="F830" s="290" t="s">
        <v>60</v>
      </c>
      <c r="G830" s="13"/>
      <c r="H830" s="13"/>
      <c r="I830" s="13"/>
      <c r="J830" s="13"/>
      <c r="K830" s="13"/>
      <c r="L830" s="13"/>
      <c r="M830" s="13"/>
      <c r="N830" s="13"/>
      <c r="O830" s="13"/>
      <c r="P830" s="13"/>
      <c r="Q830" s="13"/>
      <c r="R830" s="13"/>
      <c r="S830" s="13"/>
      <c r="T830" s="13"/>
      <c r="U830" s="13"/>
      <c r="V830" s="13"/>
      <c r="W830" s="13"/>
      <c r="X830" s="13"/>
      <c r="Y830" s="13"/>
      <c r="Z830" s="13"/>
      <c r="AA830" s="13"/>
    </row>
    <row r="831" spans="1:29" ht="19.5" customHeight="1" x14ac:dyDescent="0.2">
      <c r="A831" s="150">
        <v>21524</v>
      </c>
      <c r="B831" s="150" t="s">
        <v>320</v>
      </c>
      <c r="C831" s="151">
        <v>50731888</v>
      </c>
      <c r="D831" s="151">
        <v>-35614524</v>
      </c>
      <c r="E831" s="160"/>
      <c r="F831" s="151">
        <v>15117364</v>
      </c>
      <c r="G831" s="13"/>
      <c r="H831" s="13"/>
      <c r="I831" s="13"/>
      <c r="J831" s="13"/>
      <c r="K831" s="13"/>
      <c r="L831" s="13"/>
      <c r="M831" s="13"/>
      <c r="N831" s="13"/>
      <c r="O831" s="13"/>
      <c r="P831" s="13"/>
      <c r="Q831" s="13"/>
      <c r="R831" s="13"/>
      <c r="S831" s="13"/>
      <c r="T831" s="13"/>
      <c r="U831" s="13"/>
      <c r="V831" s="13"/>
      <c r="W831" s="13"/>
      <c r="X831" s="13"/>
      <c r="Y831" s="13"/>
      <c r="Z831" s="13"/>
      <c r="AA831" s="13"/>
    </row>
    <row r="832" spans="1:29" ht="19.5" customHeight="1" thickBot="1" x14ac:dyDescent="0.25">
      <c r="A832" s="152">
        <v>21533</v>
      </c>
      <c r="B832" s="152" t="s">
        <v>321</v>
      </c>
      <c r="C832" s="153">
        <v>0</v>
      </c>
      <c r="D832" s="153">
        <v>0</v>
      </c>
      <c r="E832" s="161"/>
      <c r="F832" s="153">
        <v>0</v>
      </c>
      <c r="G832" s="13"/>
      <c r="H832" s="13"/>
      <c r="I832" s="13"/>
      <c r="J832" s="13"/>
      <c r="K832" s="13"/>
      <c r="L832" s="13"/>
      <c r="M832" s="13"/>
      <c r="N832" s="13"/>
      <c r="O832" s="13"/>
      <c r="P832" s="13"/>
      <c r="Q832" s="13"/>
      <c r="R832" s="13"/>
      <c r="S832" s="13"/>
      <c r="T832" s="13"/>
      <c r="U832" s="13"/>
      <c r="V832" s="13"/>
      <c r="W832" s="13"/>
      <c r="X832" s="13"/>
      <c r="Y832" s="13"/>
      <c r="Z832" s="13"/>
      <c r="AA832" s="13"/>
    </row>
    <row r="833" spans="1:29" ht="13.5" thickBot="1" x14ac:dyDescent="0.25">
      <c r="A833" s="354" t="s">
        <v>44</v>
      </c>
      <c r="B833" s="363"/>
      <c r="C833" s="163">
        <f>SUM(C831:C832)</f>
        <v>50731888</v>
      </c>
      <c r="D833" s="163">
        <f>SUM(D831:D832)</f>
        <v>-35614524</v>
      </c>
      <c r="E833" s="163"/>
      <c r="F833" s="101">
        <f>SUM(F831:F832)</f>
        <v>15117364</v>
      </c>
      <c r="G833" s="13"/>
      <c r="H833" s="13"/>
      <c r="I833" s="13"/>
      <c r="J833" s="13"/>
      <c r="K833" s="13"/>
      <c r="L833" s="13"/>
      <c r="M833" s="13"/>
      <c r="N833" s="13"/>
      <c r="O833" s="13"/>
      <c r="P833" s="13"/>
      <c r="Q833" s="13"/>
      <c r="R833" s="13"/>
      <c r="S833" s="13"/>
      <c r="T833" s="13"/>
      <c r="U833" s="13"/>
      <c r="V833" s="13"/>
      <c r="W833" s="13"/>
      <c r="X833" s="13"/>
      <c r="Y833" s="13"/>
      <c r="Z833" s="13"/>
      <c r="AA833" s="13"/>
    </row>
    <row r="834" spans="1:29" ht="13.5" thickBot="1" x14ac:dyDescent="0.25">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row>
    <row r="835" spans="1:29" ht="13.5" customHeight="1" thickBot="1" x14ac:dyDescent="0.3">
      <c r="A835" s="332" t="s">
        <v>2</v>
      </c>
      <c r="B835" s="351" t="s">
        <v>3</v>
      </c>
      <c r="C835" s="407" t="s">
        <v>466</v>
      </c>
      <c r="D835" s="408"/>
      <c r="E835" s="408"/>
      <c r="F835" s="409"/>
      <c r="G835"/>
      <c r="H835"/>
      <c r="I835" s="13"/>
      <c r="J835" s="13"/>
      <c r="K835" s="13"/>
      <c r="L835" s="13"/>
      <c r="M835" s="13"/>
      <c r="N835" s="13"/>
      <c r="O835" s="13"/>
      <c r="P835" s="13"/>
      <c r="Q835" s="13"/>
      <c r="R835" s="13"/>
      <c r="S835" s="13"/>
      <c r="T835" s="13"/>
      <c r="U835" s="13"/>
      <c r="V835" s="13"/>
      <c r="W835" s="13"/>
      <c r="X835" s="13"/>
      <c r="Y835" s="13"/>
      <c r="Z835" s="13"/>
      <c r="AA835" s="13"/>
      <c r="AB835" s="13"/>
      <c r="AC835" s="13"/>
    </row>
    <row r="836" spans="1:29" ht="23.25" thickBot="1" x14ac:dyDescent="0.25">
      <c r="A836" s="333"/>
      <c r="B836" s="333"/>
      <c r="C836" s="290" t="s">
        <v>57</v>
      </c>
      <c r="D836" s="290" t="s">
        <v>58</v>
      </c>
      <c r="E836" s="290" t="s">
        <v>59</v>
      </c>
      <c r="F836" s="290" t="s">
        <v>60</v>
      </c>
      <c r="G836" s="13"/>
      <c r="H836" s="13"/>
      <c r="I836" s="13"/>
      <c r="J836" s="13"/>
      <c r="K836" s="13"/>
      <c r="L836" s="13"/>
      <c r="M836" s="13"/>
      <c r="N836" s="13"/>
      <c r="O836" s="13"/>
      <c r="P836" s="13"/>
      <c r="Q836" s="13"/>
      <c r="R836" s="13"/>
      <c r="S836" s="13"/>
      <c r="T836" s="13"/>
      <c r="U836" s="13"/>
      <c r="V836" s="13"/>
      <c r="W836" s="13"/>
      <c r="X836" s="13"/>
      <c r="Y836" s="13"/>
      <c r="Z836" s="13"/>
      <c r="AA836" s="13"/>
    </row>
    <row r="837" spans="1:29" x14ac:dyDescent="0.2">
      <c r="A837" s="150">
        <v>21524</v>
      </c>
      <c r="B837" s="150" t="s">
        <v>320</v>
      </c>
      <c r="C837" s="151">
        <v>59176740</v>
      </c>
      <c r="D837" s="151">
        <v>-58338284</v>
      </c>
      <c r="E837" s="160"/>
      <c r="F837" s="151">
        <v>838456</v>
      </c>
      <c r="G837" s="13"/>
      <c r="H837" s="13"/>
      <c r="I837" s="13"/>
      <c r="J837" s="13"/>
      <c r="K837" s="13"/>
      <c r="L837" s="13"/>
      <c r="M837" s="13"/>
      <c r="N837" s="13"/>
      <c r="O837" s="13"/>
      <c r="P837" s="13"/>
      <c r="Q837" s="13"/>
      <c r="R837" s="13"/>
      <c r="S837" s="13"/>
      <c r="T837" s="13"/>
      <c r="U837" s="13"/>
      <c r="V837" s="13"/>
      <c r="W837" s="13"/>
      <c r="X837" s="13"/>
      <c r="Y837" s="13"/>
      <c r="Z837" s="13"/>
      <c r="AA837" s="13"/>
    </row>
    <row r="838" spans="1:29" x14ac:dyDescent="0.2">
      <c r="A838" s="152">
        <v>21533</v>
      </c>
      <c r="B838" s="152" t="s">
        <v>321</v>
      </c>
      <c r="C838" s="153">
        <v>0</v>
      </c>
      <c r="D838" s="153">
        <v>0</v>
      </c>
      <c r="E838" s="161"/>
      <c r="F838" s="153">
        <v>0</v>
      </c>
      <c r="G838" s="13"/>
      <c r="H838" s="13"/>
      <c r="I838" s="13"/>
      <c r="J838" s="13"/>
      <c r="K838" s="13"/>
      <c r="L838" s="13"/>
      <c r="M838" s="13"/>
      <c r="N838" s="13"/>
      <c r="O838" s="13"/>
      <c r="P838" s="13"/>
      <c r="Q838" s="13"/>
      <c r="R838" s="13"/>
      <c r="S838" s="13"/>
      <c r="T838" s="13"/>
      <c r="U838" s="13"/>
      <c r="V838" s="13"/>
      <c r="W838" s="13"/>
      <c r="X838" s="13"/>
      <c r="Y838" s="13"/>
      <c r="Z838" s="13"/>
      <c r="AA838" s="13"/>
    </row>
    <row r="839" spans="1:29" x14ac:dyDescent="0.2">
      <c r="A839" s="354" t="s">
        <v>44</v>
      </c>
      <c r="B839" s="363"/>
      <c r="C839" s="163">
        <f>SUM(C837:C838)</f>
        <v>59176740</v>
      </c>
      <c r="D839" s="163">
        <f>SUM(D837:D838)</f>
        <v>-58338284</v>
      </c>
      <c r="E839" s="163"/>
      <c r="F839" s="101">
        <f>SUM(F837:F838)</f>
        <v>838456</v>
      </c>
      <c r="G839" s="13"/>
      <c r="H839" s="13"/>
      <c r="I839" s="13"/>
      <c r="J839" s="13"/>
      <c r="K839" s="13"/>
      <c r="L839" s="13"/>
      <c r="M839" s="13"/>
      <c r="N839" s="13"/>
      <c r="O839" s="13"/>
      <c r="P839" s="13"/>
      <c r="Q839" s="13"/>
      <c r="R839" s="13"/>
      <c r="S839" s="13"/>
      <c r="T839" s="13"/>
      <c r="U839" s="13"/>
      <c r="V839" s="13"/>
      <c r="W839" s="13"/>
      <c r="X839" s="13"/>
      <c r="Y839" s="13"/>
      <c r="Z839" s="13"/>
      <c r="AA839" s="13"/>
    </row>
    <row r="840" spans="1:29"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row>
    <row r="841" spans="1:29" ht="21" customHeight="1" x14ac:dyDescent="0.2">
      <c r="A841" s="322"/>
      <c r="B841" s="322"/>
      <c r="C841" s="322"/>
      <c r="D841" s="292"/>
      <c r="E841" s="292"/>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row>
    <row r="842" spans="1:29"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row>
    <row r="843" spans="1:29" x14ac:dyDescent="0.2">
      <c r="A843" s="337" t="s">
        <v>322</v>
      </c>
      <c r="B843" s="337"/>
      <c r="C843" s="337"/>
      <c r="D843" s="337"/>
      <c r="E843" s="337"/>
      <c r="F843" s="337"/>
      <c r="G843" s="337"/>
      <c r="H843" s="13"/>
      <c r="I843" s="13"/>
      <c r="J843" s="13"/>
      <c r="K843" s="13"/>
      <c r="L843" s="13"/>
      <c r="M843" s="13"/>
      <c r="N843" s="13"/>
      <c r="O843" s="13"/>
      <c r="P843" s="13"/>
      <c r="Q843" s="13"/>
      <c r="R843" s="13"/>
      <c r="S843" s="13"/>
      <c r="T843" s="13"/>
      <c r="U843" s="13"/>
      <c r="V843" s="13"/>
      <c r="W843" s="13"/>
      <c r="X843" s="13"/>
      <c r="Y843" s="13"/>
      <c r="Z843" s="13"/>
      <c r="AA843" s="13"/>
      <c r="AB843" s="13"/>
      <c r="AC843" s="13"/>
    </row>
    <row r="844" spans="1:29" x14ac:dyDescent="0.2">
      <c r="A844" s="13" t="s">
        <v>442</v>
      </c>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row>
    <row r="845" spans="1:29" ht="11.25" customHeight="1" thickBot="1" x14ac:dyDescent="0.25">
      <c r="A845" s="356" t="s">
        <v>1</v>
      </c>
      <c r="B845" s="357"/>
      <c r="C845" s="332" t="s">
        <v>471</v>
      </c>
      <c r="D845" s="332" t="s">
        <v>463</v>
      </c>
      <c r="E845" s="332" t="s">
        <v>464</v>
      </c>
      <c r="F845" s="332" t="s">
        <v>467</v>
      </c>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row>
    <row r="846" spans="1:29" ht="47.25" customHeight="1" thickBot="1" x14ac:dyDescent="0.25">
      <c r="A846" s="148" t="s">
        <v>2</v>
      </c>
      <c r="B846" s="149" t="s">
        <v>3</v>
      </c>
      <c r="C846" s="333"/>
      <c r="D846" s="333"/>
      <c r="E846" s="333"/>
      <c r="F846" s="33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row>
    <row r="847" spans="1:29" ht="19.5" customHeight="1" x14ac:dyDescent="0.2">
      <c r="A847" s="150">
        <v>22404</v>
      </c>
      <c r="B847" s="150" t="s">
        <v>323</v>
      </c>
      <c r="C847" s="151">
        <v>0</v>
      </c>
      <c r="D847" s="151">
        <v>0</v>
      </c>
      <c r="E847" s="151">
        <v>0</v>
      </c>
      <c r="F847" s="151">
        <v>0</v>
      </c>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row>
    <row r="848" spans="1:29" ht="19.5" customHeight="1" x14ac:dyDescent="0.2">
      <c r="A848" s="152">
        <v>22405</v>
      </c>
      <c r="B848" s="152" t="s">
        <v>324</v>
      </c>
      <c r="C848" s="153">
        <v>0</v>
      </c>
      <c r="D848" s="153">
        <v>0</v>
      </c>
      <c r="E848" s="153">
        <v>0</v>
      </c>
      <c r="F848" s="153">
        <v>0</v>
      </c>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row>
    <row r="849" spans="1:29" ht="19.5" customHeight="1" x14ac:dyDescent="0.2">
      <c r="A849" s="152">
        <v>22406</v>
      </c>
      <c r="B849" s="152" t="s">
        <v>325</v>
      </c>
      <c r="C849" s="153">
        <v>0</v>
      </c>
      <c r="D849" s="153">
        <v>0</v>
      </c>
      <c r="E849" s="153">
        <v>0</v>
      </c>
      <c r="F849" s="153">
        <v>0</v>
      </c>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row>
    <row r="850" spans="1:29" ht="19.5" customHeight="1" thickBot="1" x14ac:dyDescent="0.25">
      <c r="A850" s="154">
        <v>22407</v>
      </c>
      <c r="B850" s="154" t="s">
        <v>326</v>
      </c>
      <c r="C850" s="155">
        <v>0</v>
      </c>
      <c r="D850" s="155">
        <v>0</v>
      </c>
      <c r="E850" s="155">
        <v>0</v>
      </c>
      <c r="F850" s="155">
        <v>0</v>
      </c>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row>
    <row r="851" spans="1:29" ht="20.25" customHeight="1" thickBot="1" x14ac:dyDescent="0.25">
      <c r="A851" s="354" t="s">
        <v>310</v>
      </c>
      <c r="B851" s="355"/>
      <c r="C851" s="156">
        <f>SUM(C847:C850)</f>
        <v>0</v>
      </c>
      <c r="D851" s="156">
        <f>SUM(D847:D850)</f>
        <v>0</v>
      </c>
      <c r="E851" s="156">
        <f>SUM(E847:E850)</f>
        <v>0</v>
      </c>
      <c r="F851" s="156">
        <f>SUM(F847:F850)</f>
        <v>0</v>
      </c>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row>
    <row r="852" spans="1:29" ht="19.5" customHeight="1" x14ac:dyDescent="0.2">
      <c r="A852" s="150">
        <v>22408</v>
      </c>
      <c r="B852" s="150" t="s">
        <v>327</v>
      </c>
      <c r="C852" s="157">
        <v>0</v>
      </c>
      <c r="D852" s="157">
        <v>0</v>
      </c>
      <c r="E852" s="157">
        <v>0</v>
      </c>
      <c r="F852" s="157">
        <v>0</v>
      </c>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row>
    <row r="853" spans="1:29" ht="19.5" customHeight="1" x14ac:dyDescent="0.2">
      <c r="A853" s="152">
        <v>22409</v>
      </c>
      <c r="B853" s="152" t="s">
        <v>328</v>
      </c>
      <c r="C853" s="158">
        <v>0</v>
      </c>
      <c r="D853" s="158">
        <v>0</v>
      </c>
      <c r="E853" s="158">
        <v>0</v>
      </c>
      <c r="F853" s="158">
        <v>0</v>
      </c>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row>
    <row r="854" spans="1:29" ht="19.5" customHeight="1" thickBot="1" x14ac:dyDescent="0.25">
      <c r="A854" s="154">
        <v>22410</v>
      </c>
      <c r="B854" s="154" t="s">
        <v>329</v>
      </c>
      <c r="C854" s="159">
        <v>0</v>
      </c>
      <c r="D854" s="159">
        <v>0</v>
      </c>
      <c r="E854" s="159">
        <v>0</v>
      </c>
      <c r="F854" s="159">
        <v>0</v>
      </c>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row>
    <row r="855" spans="1:29" ht="13.5" thickBot="1" x14ac:dyDescent="0.25">
      <c r="A855" s="354" t="s">
        <v>314</v>
      </c>
      <c r="B855" s="355"/>
      <c r="C855" s="156">
        <f>SUM(C852:C854)</f>
        <v>0</v>
      </c>
      <c r="D855" s="156">
        <f>SUM(D852:D854)</f>
        <v>0</v>
      </c>
      <c r="E855" s="156">
        <f>SUM(E852:E854)</f>
        <v>0</v>
      </c>
      <c r="F855" s="156">
        <f>SUM(F852:F854)</f>
        <v>0</v>
      </c>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row>
    <row r="856" spans="1:29" ht="13.5" thickBot="1" x14ac:dyDescent="0.25">
      <c r="A856" s="354" t="s">
        <v>44</v>
      </c>
      <c r="B856" s="355"/>
      <c r="C856" s="156">
        <f>SUM(C851,C855)</f>
        <v>0</v>
      </c>
      <c r="D856" s="156">
        <f>SUM(D851,D855)</f>
        <v>0</v>
      </c>
      <c r="E856" s="156">
        <f>SUM(E851,E855)</f>
        <v>0</v>
      </c>
      <c r="F856" s="156">
        <f>SUM(F851,F855)</f>
        <v>0</v>
      </c>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row>
    <row r="857" spans="1:29"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row>
    <row r="858" spans="1:29" ht="29.25" customHeight="1" x14ac:dyDescent="0.2">
      <c r="A858" s="13" t="s">
        <v>443</v>
      </c>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row>
    <row r="859" spans="1:29" ht="33.75" x14ac:dyDescent="0.2">
      <c r="A859" s="261" t="s">
        <v>444</v>
      </c>
      <c r="B859" s="261" t="s">
        <v>445</v>
      </c>
      <c r="C859" s="261" t="s">
        <v>446</v>
      </c>
      <c r="D859" s="261" t="s">
        <v>447</v>
      </c>
      <c r="E859" s="261" t="s">
        <v>448</v>
      </c>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9" ht="24.75" customHeight="1" x14ac:dyDescent="0.2">
      <c r="A860" s="262" t="s">
        <v>475</v>
      </c>
      <c r="B860" s="262"/>
      <c r="C860" s="262"/>
      <c r="D860" s="262"/>
      <c r="E860" s="262"/>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9" x14ac:dyDescent="0.2">
      <c r="A861" s="263" t="s">
        <v>449</v>
      </c>
      <c r="B861" s="262"/>
      <c r="C861" s="262"/>
      <c r="D861" s="262"/>
      <c r="E861" s="262"/>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9" ht="45" x14ac:dyDescent="0.2">
      <c r="A862" s="264" t="s">
        <v>497</v>
      </c>
      <c r="B862" s="262"/>
      <c r="C862" s="262"/>
      <c r="D862" s="262"/>
      <c r="E862" s="262"/>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9" ht="33.75" x14ac:dyDescent="0.2">
      <c r="A863" s="264" t="s">
        <v>450</v>
      </c>
      <c r="B863" s="262"/>
      <c r="C863" s="262"/>
      <c r="D863" s="262"/>
      <c r="E863" s="262"/>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9" x14ac:dyDescent="0.2">
      <c r="A864" s="263" t="s">
        <v>451</v>
      </c>
      <c r="B864" s="262"/>
      <c r="C864" s="262"/>
      <c r="D864" s="262"/>
      <c r="E864" s="262"/>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9" x14ac:dyDescent="0.2">
      <c r="A865" s="263" t="s">
        <v>452</v>
      </c>
      <c r="B865" s="256"/>
      <c r="C865" s="262"/>
      <c r="D865" s="262"/>
      <c r="E865" s="262"/>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9" x14ac:dyDescent="0.2">
      <c r="A866" s="265" t="s">
        <v>471</v>
      </c>
      <c r="B866" s="262"/>
      <c r="C866" s="262"/>
      <c r="D866" s="262"/>
      <c r="E866" s="262"/>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9" ht="33.75" x14ac:dyDescent="0.2">
      <c r="A867" s="264" t="s">
        <v>453</v>
      </c>
      <c r="B867" s="262"/>
      <c r="C867" s="262"/>
      <c r="D867" s="262"/>
      <c r="E867" s="262"/>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9" ht="72.75" customHeight="1" x14ac:dyDescent="0.2">
      <c r="A868" s="323"/>
      <c r="B868" s="323"/>
      <c r="C868" s="323"/>
      <c r="D868" s="292"/>
      <c r="E868" s="292"/>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row>
    <row r="869" spans="1:29" ht="72.75" customHeight="1" x14ac:dyDescent="0.2">
      <c r="A869" s="468"/>
      <c r="B869" s="468"/>
      <c r="C869" s="468"/>
      <c r="D869" s="292"/>
      <c r="E869" s="292"/>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row>
    <row r="870" spans="1:29" ht="69"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row>
    <row r="871" spans="1:29" ht="32.25" customHeight="1" x14ac:dyDescent="0.2">
      <c r="A871" s="337" t="s">
        <v>330</v>
      </c>
      <c r="B871" s="337"/>
      <c r="C871" s="337"/>
      <c r="D871" s="337"/>
      <c r="E871" s="337"/>
      <c r="F871" s="337"/>
      <c r="G871" s="337"/>
      <c r="H871" s="13"/>
      <c r="I871" s="13"/>
      <c r="J871" s="13"/>
      <c r="K871" s="13"/>
      <c r="L871" s="13"/>
      <c r="M871" s="13"/>
      <c r="N871" s="13"/>
      <c r="O871" s="13"/>
      <c r="P871" s="13"/>
      <c r="Q871" s="13"/>
      <c r="R871" s="13"/>
      <c r="S871" s="13"/>
      <c r="T871" s="13"/>
      <c r="U871" s="13"/>
      <c r="V871" s="13"/>
      <c r="W871" s="13"/>
      <c r="X871" s="13"/>
      <c r="Y871" s="13"/>
      <c r="Z871" s="13"/>
      <c r="AA871" s="13"/>
      <c r="AB871" s="13"/>
      <c r="AC871" s="13"/>
    </row>
    <row r="872" spans="1:29" ht="18" customHeight="1" thickBot="1" x14ac:dyDescent="0.25">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row>
    <row r="873" spans="1:29" ht="15.75" customHeight="1" thickBot="1" x14ac:dyDescent="0.25">
      <c r="A873" s="356" t="s">
        <v>1</v>
      </c>
      <c r="B873" s="357"/>
      <c r="C873" s="332" t="s">
        <v>471</v>
      </c>
      <c r="D873" s="332" t="s">
        <v>463</v>
      </c>
      <c r="E873" s="332" t="s">
        <v>464</v>
      </c>
      <c r="F873" s="332" t="s">
        <v>467</v>
      </c>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row>
    <row r="874" spans="1:29" ht="19.5" customHeight="1" thickBot="1" x14ac:dyDescent="0.25">
      <c r="A874" s="164" t="s">
        <v>2</v>
      </c>
      <c r="B874" s="165" t="s">
        <v>3</v>
      </c>
      <c r="C874" s="333"/>
      <c r="D874" s="333"/>
      <c r="E874" s="333"/>
      <c r="F874" s="33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row>
    <row r="875" spans="1:29" ht="29.25" customHeight="1" x14ac:dyDescent="0.2">
      <c r="A875" s="150">
        <v>22603</v>
      </c>
      <c r="B875" s="241" t="s">
        <v>331</v>
      </c>
      <c r="C875" s="151">
        <v>0</v>
      </c>
      <c r="D875" s="151">
        <v>0</v>
      </c>
      <c r="E875" s="151">
        <v>0</v>
      </c>
      <c r="F875" s="151">
        <v>0</v>
      </c>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row>
    <row r="876" spans="1:29" ht="29.25" customHeight="1" x14ac:dyDescent="0.2">
      <c r="A876" s="152">
        <v>22604</v>
      </c>
      <c r="B876" s="242" t="s">
        <v>332</v>
      </c>
      <c r="C876" s="153">
        <v>110832151</v>
      </c>
      <c r="D876" s="153">
        <v>0</v>
      </c>
      <c r="E876" s="153">
        <v>0</v>
      </c>
      <c r="F876" s="153">
        <v>0</v>
      </c>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row>
    <row r="877" spans="1:29" ht="29.25" customHeight="1" x14ac:dyDescent="0.2">
      <c r="A877" s="152">
        <v>22605</v>
      </c>
      <c r="B877" s="242" t="s">
        <v>333</v>
      </c>
      <c r="C877" s="153">
        <v>0</v>
      </c>
      <c r="D877" s="153">
        <v>0</v>
      </c>
      <c r="E877" s="153">
        <v>0</v>
      </c>
      <c r="F877" s="153">
        <v>0</v>
      </c>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row>
    <row r="878" spans="1:29" ht="29.25" customHeight="1" x14ac:dyDescent="0.2">
      <c r="A878" s="152">
        <v>2260601</v>
      </c>
      <c r="B878" s="242" t="s">
        <v>334</v>
      </c>
      <c r="C878" s="153">
        <v>0</v>
      </c>
      <c r="D878" s="153">
        <v>0</v>
      </c>
      <c r="E878" s="153">
        <v>0</v>
      </c>
      <c r="F878" s="153">
        <v>0</v>
      </c>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row>
    <row r="879" spans="1:29" ht="29.25" customHeight="1" x14ac:dyDescent="0.2">
      <c r="A879" s="152">
        <v>2260602</v>
      </c>
      <c r="B879" s="242" t="s">
        <v>335</v>
      </c>
      <c r="C879" s="153">
        <v>0</v>
      </c>
      <c r="D879" s="153">
        <v>0</v>
      </c>
      <c r="E879" s="153">
        <v>0</v>
      </c>
      <c r="F879" s="153">
        <v>0</v>
      </c>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row>
    <row r="880" spans="1:29" ht="29.25" customHeight="1" thickBot="1" x14ac:dyDescent="0.25">
      <c r="A880" s="154">
        <v>2260699</v>
      </c>
      <c r="B880" s="191" t="s">
        <v>336</v>
      </c>
      <c r="C880" s="155">
        <v>0</v>
      </c>
      <c r="D880" s="155">
        <v>0</v>
      </c>
      <c r="E880" s="155">
        <v>0</v>
      </c>
      <c r="F880" s="155">
        <v>0</v>
      </c>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row>
    <row r="881" spans="1:29" ht="17.25" customHeight="1" thickBot="1" x14ac:dyDescent="0.25">
      <c r="A881" s="354" t="s">
        <v>310</v>
      </c>
      <c r="B881" s="355"/>
      <c r="C881" s="156">
        <f>SUM(C875:C880)</f>
        <v>110832151</v>
      </c>
      <c r="D881" s="156">
        <f>SUM(D875:D880)</f>
        <v>0</v>
      </c>
      <c r="E881" s="156">
        <f>SUM(E875:E880)</f>
        <v>0</v>
      </c>
      <c r="F881" s="156">
        <f>SUM(F875:F880)</f>
        <v>0</v>
      </c>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row>
    <row r="882" spans="1:29" ht="29.25" customHeight="1" x14ac:dyDescent="0.2">
      <c r="A882" s="150">
        <v>22607</v>
      </c>
      <c r="B882" s="241" t="s">
        <v>337</v>
      </c>
      <c r="C882" s="157">
        <v>0</v>
      </c>
      <c r="D882" s="157">
        <v>0</v>
      </c>
      <c r="E882" s="157">
        <v>0</v>
      </c>
      <c r="F882" s="157">
        <v>0</v>
      </c>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row>
    <row r="883" spans="1:29" ht="29.25" customHeight="1" thickBot="1" x14ac:dyDescent="0.25">
      <c r="A883" s="313">
        <v>22608</v>
      </c>
      <c r="B883" s="314" t="s">
        <v>338</v>
      </c>
      <c r="C883" s="311">
        <v>0</v>
      </c>
      <c r="D883" s="311">
        <v>0</v>
      </c>
      <c r="E883" s="311">
        <v>0</v>
      </c>
      <c r="F883" s="311">
        <v>0</v>
      </c>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row>
    <row r="884" spans="1:29" ht="29.25" customHeight="1" thickBot="1" x14ac:dyDescent="0.25">
      <c r="A884" s="315">
        <v>22609</v>
      </c>
      <c r="B884" s="316" t="s">
        <v>476</v>
      </c>
      <c r="C884" s="312">
        <v>0</v>
      </c>
      <c r="D884" s="159">
        <v>0</v>
      </c>
      <c r="E884" s="159">
        <v>0</v>
      </c>
      <c r="F884" s="159">
        <v>0</v>
      </c>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row>
    <row r="885" spans="1:29" ht="17.25" customHeight="1" thickBot="1" x14ac:dyDescent="0.25">
      <c r="A885" s="352" t="s">
        <v>314</v>
      </c>
      <c r="B885" s="359"/>
      <c r="C885" s="156">
        <f>SUM(C882:C884)</f>
        <v>0</v>
      </c>
      <c r="D885" s="156">
        <f>SUM(D882:D884)</f>
        <v>0</v>
      </c>
      <c r="E885" s="156">
        <f>SUM(E882:E884)</f>
        <v>0</v>
      </c>
      <c r="F885" s="156">
        <f>SUM(F882:F884)</f>
        <v>0</v>
      </c>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row>
    <row r="886" spans="1:29" ht="17.25" customHeight="1" thickBot="1" x14ac:dyDescent="0.25">
      <c r="A886" s="354" t="s">
        <v>44</v>
      </c>
      <c r="B886" s="355"/>
      <c r="C886" s="156">
        <f>SUM(C881,C885)</f>
        <v>110832151</v>
      </c>
      <c r="D886" s="156">
        <f>SUM(D881,D885)</f>
        <v>0</v>
      </c>
      <c r="E886" s="156">
        <f>SUM(E881,E885)</f>
        <v>0</v>
      </c>
      <c r="F886" s="156">
        <f>SUM(F881,F885)</f>
        <v>0</v>
      </c>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row>
    <row r="887" spans="1:29" ht="19.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row>
    <row r="888" spans="1:29" ht="22.5" x14ac:dyDescent="0.2">
      <c r="A888" s="261" t="s">
        <v>444</v>
      </c>
      <c r="B888" s="261" t="s">
        <v>454</v>
      </c>
      <c r="C888" s="261" t="s">
        <v>455</v>
      </c>
      <c r="D888" s="261" t="s">
        <v>448</v>
      </c>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9" x14ac:dyDescent="0.2">
      <c r="A889" s="262" t="s">
        <v>475</v>
      </c>
      <c r="B889" s="262"/>
      <c r="C889" s="262"/>
      <c r="D889" s="262"/>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9" x14ac:dyDescent="0.2">
      <c r="A890" s="263" t="s">
        <v>449</v>
      </c>
      <c r="B890" s="262"/>
      <c r="C890" s="262"/>
      <c r="D890" s="262"/>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9" ht="45" x14ac:dyDescent="0.2">
      <c r="A891" s="264" t="s">
        <v>497</v>
      </c>
      <c r="B891" s="262"/>
      <c r="C891" s="262"/>
      <c r="D891" s="262"/>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9" ht="33.75" x14ac:dyDescent="0.2">
      <c r="A892" s="264" t="s">
        <v>450</v>
      </c>
      <c r="B892" s="262"/>
      <c r="C892" s="262"/>
      <c r="D892" s="262"/>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9" x14ac:dyDescent="0.2">
      <c r="A893" s="263" t="s">
        <v>451</v>
      </c>
      <c r="B893" s="262"/>
      <c r="C893" s="262"/>
      <c r="D893" s="262"/>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9" x14ac:dyDescent="0.2">
      <c r="A894" s="263" t="s">
        <v>452</v>
      </c>
      <c r="B894" s="262"/>
      <c r="C894" s="262"/>
      <c r="D894" s="262"/>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9" x14ac:dyDescent="0.2">
      <c r="A895" s="265" t="s">
        <v>471</v>
      </c>
      <c r="B895" s="262"/>
      <c r="C895" s="262"/>
      <c r="D895" s="262"/>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9" ht="33.75" x14ac:dyDescent="0.2">
      <c r="A896" s="264" t="s">
        <v>453</v>
      </c>
      <c r="B896" s="262"/>
      <c r="C896" s="262"/>
      <c r="D896" s="262"/>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9"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row>
    <row r="898" spans="1:29" x14ac:dyDescent="0.2">
      <c r="A898" s="337" t="s">
        <v>339</v>
      </c>
      <c r="B898" s="337"/>
      <c r="C898" s="337"/>
      <c r="D898" s="337"/>
      <c r="E898" s="337"/>
      <c r="F898" s="337"/>
      <c r="G898" s="337"/>
      <c r="H898" s="13"/>
      <c r="I898" s="13"/>
      <c r="J898" s="13"/>
      <c r="K898" s="13"/>
      <c r="L898" s="13"/>
      <c r="M898" s="13"/>
      <c r="N898" s="13"/>
      <c r="O898" s="13"/>
      <c r="P898" s="13"/>
      <c r="Q898" s="13"/>
      <c r="R898" s="13"/>
      <c r="S898" s="13"/>
      <c r="T898" s="13"/>
      <c r="U898" s="13"/>
      <c r="V898" s="13"/>
      <c r="W898" s="13"/>
      <c r="X898" s="13"/>
      <c r="Y898" s="13"/>
      <c r="Z898" s="13"/>
      <c r="AA898" s="13"/>
      <c r="AB898" s="13"/>
      <c r="AC898" s="13"/>
    </row>
    <row r="899" spans="1:29"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row>
    <row r="900" spans="1:29" x14ac:dyDescent="0.2">
      <c r="A900" s="356" t="s">
        <v>1</v>
      </c>
      <c r="B900" s="357"/>
      <c r="C900" s="358" t="s">
        <v>471</v>
      </c>
      <c r="D900" s="332" t="s">
        <v>463</v>
      </c>
      <c r="E900" s="351" t="s">
        <v>464</v>
      </c>
      <c r="F900" s="400" t="s">
        <v>467</v>
      </c>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row>
    <row r="901" spans="1:29" ht="44.25" customHeight="1" thickBot="1" x14ac:dyDescent="0.25">
      <c r="A901" s="148" t="s">
        <v>2</v>
      </c>
      <c r="B901" s="149" t="s">
        <v>3</v>
      </c>
      <c r="C901" s="402"/>
      <c r="D901" s="333"/>
      <c r="E901" s="352"/>
      <c r="F901" s="401"/>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row>
    <row r="902" spans="1:29" ht="19.5" customHeight="1" x14ac:dyDescent="0.2">
      <c r="A902" s="150">
        <v>23104</v>
      </c>
      <c r="B902" s="150" t="s">
        <v>340</v>
      </c>
      <c r="C902" s="151">
        <v>-2029805628</v>
      </c>
      <c r="D902" s="151">
        <v>-1645994770</v>
      </c>
      <c r="E902" s="151">
        <v>0</v>
      </c>
      <c r="F902" s="151">
        <v>-1645994770</v>
      </c>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row>
    <row r="903" spans="1:29" ht="19.5" customHeight="1" x14ac:dyDescent="0.2">
      <c r="A903" s="152">
        <v>23109</v>
      </c>
      <c r="B903" s="152" t="s">
        <v>341</v>
      </c>
      <c r="C903" s="153">
        <v>0</v>
      </c>
      <c r="D903" s="153">
        <v>0</v>
      </c>
      <c r="E903" s="153">
        <v>0</v>
      </c>
      <c r="F903" s="153">
        <v>0</v>
      </c>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row>
    <row r="904" spans="1:29" ht="19.5" customHeight="1" thickBot="1" x14ac:dyDescent="0.25">
      <c r="A904" s="154">
        <v>2311001</v>
      </c>
      <c r="B904" s="154" t="s">
        <v>342</v>
      </c>
      <c r="C904" s="155">
        <v>0</v>
      </c>
      <c r="D904" s="155">
        <v>0</v>
      </c>
      <c r="E904" s="155">
        <v>0</v>
      </c>
      <c r="F904" s="155">
        <v>0</v>
      </c>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row>
    <row r="905" spans="1:29" ht="19.5" customHeight="1" thickBot="1" x14ac:dyDescent="0.25">
      <c r="A905" s="354" t="s">
        <v>310</v>
      </c>
      <c r="B905" s="355"/>
      <c r="C905" s="156">
        <f>SUM(C902:C904)</f>
        <v>-2029805628</v>
      </c>
      <c r="D905" s="156">
        <f>SUM(D902:D904)</f>
        <v>-1645994770</v>
      </c>
      <c r="E905" s="156">
        <f>SUM(E902:E904)</f>
        <v>0</v>
      </c>
      <c r="F905" s="156">
        <f>SUM(F902:F904)</f>
        <v>-1645994770</v>
      </c>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row>
    <row r="906" spans="1:29" ht="19.5" customHeight="1" x14ac:dyDescent="0.2">
      <c r="A906" s="150">
        <v>2311002</v>
      </c>
      <c r="B906" s="150" t="s">
        <v>343</v>
      </c>
      <c r="C906" s="157">
        <v>0</v>
      </c>
      <c r="D906" s="157">
        <v>0</v>
      </c>
      <c r="E906" s="157">
        <v>0</v>
      </c>
      <c r="F906" s="157">
        <v>0</v>
      </c>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row>
    <row r="907" spans="1:29" ht="19.5" customHeight="1" thickBot="1" x14ac:dyDescent="0.25">
      <c r="A907" s="154">
        <v>23116</v>
      </c>
      <c r="B907" s="154" t="s">
        <v>344</v>
      </c>
      <c r="C907" s="159">
        <v>0</v>
      </c>
      <c r="D907" s="159">
        <v>0</v>
      </c>
      <c r="E907" s="159">
        <v>0</v>
      </c>
      <c r="F907" s="159">
        <v>0</v>
      </c>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row>
    <row r="908" spans="1:29" ht="13.5" thickBot="1" x14ac:dyDescent="0.25">
      <c r="A908" s="354" t="s">
        <v>314</v>
      </c>
      <c r="B908" s="355"/>
      <c r="C908" s="156">
        <f>SUM(C906:C907)</f>
        <v>0</v>
      </c>
      <c r="D908" s="156">
        <f>SUM(D906:D907)</f>
        <v>0</v>
      </c>
      <c r="E908" s="156">
        <f>SUM(E906:E907)</f>
        <v>0</v>
      </c>
      <c r="F908" s="156">
        <f>SUM(F906:F907)</f>
        <v>0</v>
      </c>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row>
    <row r="909" spans="1:29" ht="13.5" thickBot="1" x14ac:dyDescent="0.25">
      <c r="A909" s="354" t="s">
        <v>44</v>
      </c>
      <c r="B909" s="355"/>
      <c r="C909" s="156">
        <f>SUM(C905,C908)</f>
        <v>-2029805628</v>
      </c>
      <c r="D909" s="156">
        <f>SUM(D905,D908)</f>
        <v>-1645994770</v>
      </c>
      <c r="E909" s="156">
        <f>SUM(E905,E908)</f>
        <v>0</v>
      </c>
      <c r="F909" s="156">
        <f>SUM(F905,F908)</f>
        <v>-1645994770</v>
      </c>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row>
    <row r="910" spans="1:29"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row>
    <row r="911" spans="1:29" x14ac:dyDescent="0.2">
      <c r="A911" s="322"/>
      <c r="B911" s="322"/>
      <c r="C911" s="322"/>
      <c r="D911" s="292"/>
      <c r="E911" s="292"/>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row>
    <row r="912" spans="1:29"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row>
    <row r="913" spans="1:29" x14ac:dyDescent="0.2">
      <c r="A913" s="337" t="s">
        <v>345</v>
      </c>
      <c r="B913" s="337"/>
      <c r="C913" s="337"/>
      <c r="D913" s="337"/>
      <c r="E913" s="337"/>
      <c r="F913" s="337"/>
      <c r="G913" s="337"/>
      <c r="H913" s="13"/>
      <c r="I913" s="13"/>
      <c r="J913" s="13"/>
      <c r="K913" s="13"/>
      <c r="L913" s="13"/>
      <c r="M913" s="13"/>
      <c r="N913" s="13"/>
      <c r="O913" s="13"/>
      <c r="P913" s="13"/>
      <c r="Q913" s="13"/>
      <c r="R913" s="13"/>
      <c r="S913" s="13"/>
      <c r="T913" s="13"/>
      <c r="U913" s="13"/>
      <c r="V913" s="13"/>
      <c r="W913" s="13"/>
      <c r="X913" s="13"/>
      <c r="Y913" s="13"/>
      <c r="Z913" s="13"/>
      <c r="AA913" s="13"/>
      <c r="AB913" s="13"/>
      <c r="AC913" s="13"/>
    </row>
    <row r="914" spans="1:29"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row>
    <row r="915" spans="1:29" ht="18" customHeight="1" thickBot="1" x14ac:dyDescent="0.25">
      <c r="A915" s="356" t="s">
        <v>1</v>
      </c>
      <c r="B915" s="357"/>
      <c r="C915" s="358" t="s">
        <v>471</v>
      </c>
      <c r="D915" s="332" t="s">
        <v>463</v>
      </c>
      <c r="E915" s="332" t="s">
        <v>464</v>
      </c>
      <c r="F915" s="400" t="s">
        <v>467</v>
      </c>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row>
    <row r="916" spans="1:29" ht="16.5" customHeight="1" thickBot="1" x14ac:dyDescent="0.25">
      <c r="A916" s="148" t="s">
        <v>2</v>
      </c>
      <c r="B916" s="149" t="s">
        <v>3</v>
      </c>
      <c r="C916" s="402"/>
      <c r="D916" s="333"/>
      <c r="E916" s="333"/>
      <c r="F916" s="401"/>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row>
    <row r="917" spans="1:29" ht="23.25" thickBot="1" x14ac:dyDescent="0.25">
      <c r="A917" s="150">
        <v>22202</v>
      </c>
      <c r="B917" s="241" t="s">
        <v>346</v>
      </c>
      <c r="C917" s="151">
        <v>0</v>
      </c>
      <c r="D917" s="151">
        <v>0</v>
      </c>
      <c r="E917" s="151">
        <v>0</v>
      </c>
      <c r="F917" s="151">
        <v>0</v>
      </c>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row>
    <row r="918" spans="1:29" x14ac:dyDescent="0.2">
      <c r="A918" s="152">
        <v>22203</v>
      </c>
      <c r="B918" s="242" t="s">
        <v>347</v>
      </c>
      <c r="C918" s="153">
        <v>0</v>
      </c>
      <c r="D918" s="153">
        <v>0</v>
      </c>
      <c r="E918" s="153">
        <v>0</v>
      </c>
      <c r="F918" s="153">
        <v>0</v>
      </c>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row>
    <row r="919" spans="1:29" x14ac:dyDescent="0.2">
      <c r="A919" s="154">
        <v>22209</v>
      </c>
      <c r="B919" s="243" t="s">
        <v>348</v>
      </c>
      <c r="C919" s="155">
        <v>0</v>
      </c>
      <c r="D919" s="155">
        <v>0</v>
      </c>
      <c r="E919" s="155">
        <v>0</v>
      </c>
      <c r="F919" s="155">
        <v>0</v>
      </c>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row>
    <row r="920" spans="1:29" x14ac:dyDescent="0.2">
      <c r="A920" s="354" t="s">
        <v>310</v>
      </c>
      <c r="B920" s="355"/>
      <c r="C920" s="156">
        <f>SUM(C917:C919)</f>
        <v>0</v>
      </c>
      <c r="D920" s="156">
        <f>SUM(D917:D919)</f>
        <v>0</v>
      </c>
      <c r="E920" s="156">
        <f>SUM(E917:E919)</f>
        <v>0</v>
      </c>
      <c r="F920" s="156">
        <f>SUM(F917:F919)</f>
        <v>0</v>
      </c>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row>
    <row r="921" spans="1:29" ht="12.75" customHeight="1" x14ac:dyDescent="0.2">
      <c r="A921" s="150">
        <v>22205</v>
      </c>
      <c r="B921" s="244" t="s">
        <v>349</v>
      </c>
      <c r="C921" s="157">
        <v>0</v>
      </c>
      <c r="D921" s="157">
        <v>0</v>
      </c>
      <c r="E921" s="157">
        <v>0</v>
      </c>
      <c r="F921" s="157">
        <v>0</v>
      </c>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row>
    <row r="922" spans="1:29" x14ac:dyDescent="0.2">
      <c r="A922" s="152">
        <v>22206</v>
      </c>
      <c r="B922" s="246" t="s">
        <v>350</v>
      </c>
      <c r="C922" s="158">
        <v>0</v>
      </c>
      <c r="D922" s="158">
        <v>0</v>
      </c>
      <c r="E922" s="158">
        <v>0</v>
      </c>
      <c r="F922" s="158">
        <v>0</v>
      </c>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row>
    <row r="923" spans="1:29" x14ac:dyDescent="0.2">
      <c r="A923" s="154">
        <v>22210</v>
      </c>
      <c r="B923" s="245" t="s">
        <v>351</v>
      </c>
      <c r="C923" s="159">
        <v>0</v>
      </c>
      <c r="D923" s="159">
        <v>0</v>
      </c>
      <c r="E923" s="159">
        <v>0</v>
      </c>
      <c r="F923" s="159">
        <v>0</v>
      </c>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row>
    <row r="924" spans="1:29" x14ac:dyDescent="0.2">
      <c r="A924" s="354" t="s">
        <v>314</v>
      </c>
      <c r="B924" s="355"/>
      <c r="C924" s="156">
        <f>SUM(C921:C923)</f>
        <v>0</v>
      </c>
      <c r="D924" s="156">
        <f t="shared" ref="D924:E924" si="42">SUM(D921:D923)</f>
        <v>0</v>
      </c>
      <c r="E924" s="156">
        <f t="shared" si="42"/>
        <v>0</v>
      </c>
      <c r="F924" s="156">
        <f>SUM(F921:F923)</f>
        <v>0</v>
      </c>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row>
    <row r="925" spans="1:29" x14ac:dyDescent="0.2">
      <c r="A925" s="354" t="s">
        <v>44</v>
      </c>
      <c r="B925" s="355"/>
      <c r="C925" s="156">
        <f>SUM(C920,C924)</f>
        <v>0</v>
      </c>
      <c r="D925" s="156">
        <f t="shared" ref="D925:E925" si="43">SUM(D920,D924)</f>
        <v>0</v>
      </c>
      <c r="E925" s="156">
        <f t="shared" si="43"/>
        <v>0</v>
      </c>
      <c r="F925" s="156">
        <f>SUM(F920,F924)</f>
        <v>0</v>
      </c>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row>
    <row r="926" spans="1:29"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row>
    <row r="927" spans="1:29" x14ac:dyDescent="0.2">
      <c r="A927" s="322"/>
      <c r="B927" s="322"/>
      <c r="C927" s="322"/>
      <c r="D927" s="292"/>
      <c r="E927" s="292"/>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row>
    <row r="928" spans="1:29"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row>
    <row r="929" spans="1:29"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row>
    <row r="930" spans="1:29"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row>
    <row r="931" spans="1:29"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row>
    <row r="932" spans="1:29"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row>
    <row r="933" spans="1:29"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row>
    <row r="934" spans="1:29" ht="26.25" customHeight="1" x14ac:dyDescent="0.2">
      <c r="A934" s="337" t="s">
        <v>352</v>
      </c>
      <c r="B934" s="337"/>
      <c r="C934" s="337"/>
      <c r="D934" s="337"/>
      <c r="E934" s="337"/>
      <c r="F934" s="337"/>
      <c r="G934" s="337"/>
      <c r="H934" s="13"/>
      <c r="I934" s="13"/>
      <c r="J934" s="13"/>
      <c r="K934" s="13"/>
      <c r="L934" s="13"/>
      <c r="M934" s="13"/>
      <c r="N934" s="13"/>
      <c r="O934" s="13"/>
      <c r="P934" s="13"/>
      <c r="Q934" s="13"/>
      <c r="R934" s="13"/>
      <c r="S934" s="13"/>
      <c r="T934" s="13"/>
      <c r="U934" s="13"/>
      <c r="V934" s="13"/>
      <c r="W934" s="13"/>
      <c r="X934" s="13"/>
      <c r="Y934" s="13"/>
      <c r="Z934" s="13"/>
      <c r="AA934" s="13"/>
      <c r="AB934" s="13"/>
      <c r="AC934" s="13"/>
    </row>
    <row r="935" spans="1:29" ht="12"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row>
    <row r="936" spans="1:29" ht="23.25" customHeight="1" thickBot="1" x14ac:dyDescent="0.25">
      <c r="A936" s="90"/>
      <c r="B936" s="91"/>
      <c r="C936" s="255"/>
      <c r="D936" s="255"/>
      <c r="E936" s="255"/>
      <c r="F936" s="255"/>
      <c r="G936" s="411" t="s">
        <v>439</v>
      </c>
      <c r="H936" s="411"/>
      <c r="I936" s="411"/>
      <c r="J936" s="13"/>
      <c r="K936" s="13"/>
      <c r="L936" s="13"/>
      <c r="M936" s="13"/>
      <c r="N936" s="13"/>
      <c r="O936" s="13"/>
      <c r="P936" s="13"/>
      <c r="Q936" s="13"/>
      <c r="R936" s="13"/>
      <c r="S936" s="13"/>
      <c r="T936" s="13"/>
      <c r="U936" s="13"/>
      <c r="V936" s="13"/>
      <c r="W936" s="13"/>
      <c r="X936" s="13"/>
      <c r="Y936" s="13"/>
      <c r="Z936" s="13"/>
      <c r="AA936" s="13"/>
      <c r="AB936" s="13"/>
      <c r="AC936" s="13"/>
    </row>
    <row r="937" spans="1:29" ht="13.5" customHeight="1" thickBot="1" x14ac:dyDescent="0.25">
      <c r="A937" s="356" t="s">
        <v>86</v>
      </c>
      <c r="B937" s="357"/>
      <c r="C937" s="410" t="s">
        <v>471</v>
      </c>
      <c r="D937" s="334" t="s">
        <v>463</v>
      </c>
      <c r="E937" s="334" t="s">
        <v>527</v>
      </c>
      <c r="F937" s="410" t="s">
        <v>467</v>
      </c>
      <c r="G937" s="410" t="s">
        <v>477</v>
      </c>
      <c r="H937" s="410" t="s">
        <v>491</v>
      </c>
      <c r="I937" s="410" t="s">
        <v>478</v>
      </c>
      <c r="J937" s="13"/>
      <c r="K937" s="13"/>
      <c r="L937" s="13"/>
      <c r="M937" s="13"/>
      <c r="N937" s="13"/>
      <c r="O937" s="13"/>
      <c r="P937" s="13"/>
      <c r="Q937" s="13"/>
      <c r="R937" s="13"/>
      <c r="S937" s="13"/>
      <c r="T937" s="13"/>
      <c r="U937" s="13"/>
      <c r="V937" s="13"/>
      <c r="W937" s="13"/>
      <c r="X937" s="13"/>
      <c r="Y937" s="13"/>
      <c r="Z937" s="13"/>
      <c r="AA937" s="13"/>
      <c r="AB937" s="13"/>
      <c r="AC937" s="13"/>
    </row>
    <row r="938" spans="1:29" ht="32.25" customHeight="1" thickBot="1" x14ac:dyDescent="0.25">
      <c r="A938" s="29" t="s">
        <v>2</v>
      </c>
      <c r="B938" s="30" t="s">
        <v>3</v>
      </c>
      <c r="C938" s="410"/>
      <c r="D938" s="335"/>
      <c r="E938" s="335"/>
      <c r="F938" s="410"/>
      <c r="G938" s="410"/>
      <c r="H938" s="410"/>
      <c r="I938" s="410"/>
      <c r="J938" s="13"/>
      <c r="K938" s="13"/>
      <c r="L938" s="13"/>
      <c r="M938" s="13"/>
      <c r="N938" s="13"/>
      <c r="O938" s="13"/>
      <c r="P938" s="13"/>
      <c r="Q938" s="13"/>
      <c r="R938" s="13"/>
      <c r="S938" s="13"/>
      <c r="T938" s="13"/>
      <c r="U938" s="13"/>
      <c r="V938" s="13"/>
      <c r="W938" s="13"/>
      <c r="X938" s="13"/>
      <c r="Y938" s="13"/>
      <c r="Z938" s="13"/>
      <c r="AA938" s="13"/>
      <c r="AB938" s="13"/>
      <c r="AC938" s="13"/>
    </row>
    <row r="939" spans="1:29" ht="23.25" thickBot="1" x14ac:dyDescent="0.25">
      <c r="A939" s="105">
        <v>2211101</v>
      </c>
      <c r="B939" s="225" t="s">
        <v>353</v>
      </c>
      <c r="C939" s="279">
        <v>0</v>
      </c>
      <c r="D939" s="279">
        <v>0</v>
      </c>
      <c r="E939" s="279">
        <v>0</v>
      </c>
      <c r="F939" s="279">
        <v>0</v>
      </c>
      <c r="G939" s="286">
        <v>0</v>
      </c>
      <c r="H939" s="286">
        <v>0</v>
      </c>
      <c r="I939" s="286">
        <v>0</v>
      </c>
      <c r="J939" s="13"/>
      <c r="K939" s="13"/>
      <c r="L939" s="13"/>
      <c r="M939" s="13"/>
      <c r="N939" s="13"/>
      <c r="O939" s="13"/>
      <c r="P939" s="13"/>
      <c r="Q939" s="13"/>
      <c r="R939" s="13"/>
      <c r="S939" s="13"/>
      <c r="T939" s="13"/>
      <c r="U939" s="13"/>
      <c r="V939" s="13"/>
      <c r="W939" s="13"/>
      <c r="X939" s="13"/>
      <c r="Y939" s="13"/>
      <c r="Z939" s="13"/>
      <c r="AA939" s="13"/>
      <c r="AB939" s="13"/>
      <c r="AC939" s="13"/>
    </row>
    <row r="940" spans="1:29" ht="23.25" thickBot="1" x14ac:dyDescent="0.25">
      <c r="A940" s="109">
        <v>2211102</v>
      </c>
      <c r="B940" s="228" t="s">
        <v>354</v>
      </c>
      <c r="C940" s="279">
        <v>21657629</v>
      </c>
      <c r="D940" s="279">
        <v>21657629</v>
      </c>
      <c r="E940" s="279">
        <v>0</v>
      </c>
      <c r="F940" s="279">
        <v>21657629</v>
      </c>
      <c r="G940" s="279">
        <v>0</v>
      </c>
      <c r="H940" s="279">
        <v>0</v>
      </c>
      <c r="I940" s="279">
        <v>21657629</v>
      </c>
      <c r="J940" s="13"/>
      <c r="K940" s="13"/>
      <c r="L940" s="13"/>
      <c r="M940" s="13"/>
      <c r="N940" s="13"/>
      <c r="O940" s="13"/>
      <c r="P940" s="13"/>
      <c r="Q940" s="13"/>
      <c r="R940" s="13"/>
      <c r="S940" s="13"/>
      <c r="T940" s="13"/>
      <c r="U940" s="13"/>
      <c r="V940" s="13"/>
      <c r="W940" s="13"/>
      <c r="X940" s="13"/>
      <c r="Y940" s="13"/>
      <c r="Z940" s="13"/>
      <c r="AA940" s="13"/>
      <c r="AB940" s="13"/>
      <c r="AC940" s="13"/>
    </row>
    <row r="941" spans="1:29" x14ac:dyDescent="0.2">
      <c r="A941" s="356" t="s">
        <v>8</v>
      </c>
      <c r="B941" s="357"/>
      <c r="C941" s="281">
        <f>SUM(C939:C940)</f>
        <v>21657629</v>
      </c>
      <c r="D941" s="281">
        <f t="shared" ref="D941:E941" si="44">SUM(D939:D940)</f>
        <v>21657629</v>
      </c>
      <c r="E941" s="281">
        <f t="shared" si="44"/>
        <v>0</v>
      </c>
      <c r="F941" s="281">
        <f>SUM(F939:F940)</f>
        <v>21657629</v>
      </c>
      <c r="G941" s="281">
        <f>SUM(G939:G940)</f>
        <v>0</v>
      </c>
      <c r="H941" s="281">
        <f>SUM(H939:H940)</f>
        <v>0</v>
      </c>
      <c r="I941" s="281">
        <f>SUM(I939:I940)</f>
        <v>21657629</v>
      </c>
      <c r="J941" s="13"/>
      <c r="K941" s="13"/>
      <c r="L941" s="13"/>
      <c r="M941" s="13"/>
      <c r="N941" s="13"/>
      <c r="O941" s="13"/>
      <c r="P941" s="13"/>
      <c r="Q941" s="13"/>
      <c r="R941" s="13"/>
      <c r="S941" s="13"/>
      <c r="T941" s="13"/>
      <c r="U941" s="13"/>
      <c r="V941" s="13"/>
      <c r="W941" s="13"/>
      <c r="X941" s="13"/>
      <c r="Y941" s="13"/>
      <c r="Z941" s="13"/>
      <c r="AA941" s="13"/>
      <c r="AB941" s="13"/>
      <c r="AC941" s="13"/>
    </row>
    <row r="942" spans="1:29" ht="17.2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row>
    <row r="943" spans="1:29"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row>
    <row r="944" spans="1:29" x14ac:dyDescent="0.2">
      <c r="A944" s="389" t="s">
        <v>355</v>
      </c>
      <c r="B944" s="389"/>
      <c r="C944" s="389"/>
      <c r="D944" s="17"/>
      <c r="E944" s="17"/>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row>
    <row r="945" spans="1:29" ht="6" customHeight="1" thickBot="1" x14ac:dyDescent="0.25">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row>
    <row r="946" spans="1:29" ht="13.5" thickBot="1" x14ac:dyDescent="0.25">
      <c r="A946" s="356" t="s">
        <v>1</v>
      </c>
      <c r="B946" s="371"/>
      <c r="C946" s="332" t="s">
        <v>471</v>
      </c>
      <c r="D946" s="332" t="s">
        <v>480</v>
      </c>
      <c r="E946" s="332" t="s">
        <v>463</v>
      </c>
      <c r="F946" s="332" t="s">
        <v>464</v>
      </c>
      <c r="G946" s="332" t="s">
        <v>467</v>
      </c>
      <c r="H946" s="332" t="s">
        <v>481</v>
      </c>
      <c r="I946" s="13"/>
      <c r="J946" s="13"/>
      <c r="K946" s="13"/>
      <c r="L946" s="13"/>
      <c r="M946" s="13"/>
      <c r="N946" s="13"/>
      <c r="O946" s="13"/>
      <c r="P946" s="13"/>
      <c r="Q946" s="13"/>
      <c r="R946" s="13"/>
      <c r="S946" s="13"/>
      <c r="T946" s="13"/>
      <c r="U946" s="13"/>
      <c r="V946" s="13"/>
      <c r="W946" s="13"/>
      <c r="X946" s="13"/>
      <c r="Y946" s="13"/>
      <c r="Z946" s="13"/>
      <c r="AA946" s="13"/>
      <c r="AB946" s="13"/>
      <c r="AC946" s="13"/>
    </row>
    <row r="947" spans="1:29" ht="32.25" customHeight="1" thickBot="1" x14ac:dyDescent="0.25">
      <c r="A947" s="29" t="s">
        <v>2</v>
      </c>
      <c r="B947" s="89" t="s">
        <v>3</v>
      </c>
      <c r="C947" s="333"/>
      <c r="D947" s="333"/>
      <c r="E947" s="333"/>
      <c r="F947" s="333"/>
      <c r="G947" s="333"/>
      <c r="H947" s="333"/>
      <c r="I947" s="13"/>
      <c r="J947" s="13"/>
      <c r="K947" s="13"/>
      <c r="L947" s="13"/>
      <c r="M947" s="13"/>
      <c r="N947" s="13"/>
      <c r="O947" s="13"/>
      <c r="P947" s="13"/>
      <c r="Q947" s="13"/>
      <c r="R947" s="13"/>
      <c r="S947" s="13"/>
      <c r="T947" s="13"/>
      <c r="U947" s="13"/>
      <c r="V947" s="13"/>
      <c r="W947" s="13"/>
      <c r="X947" s="13"/>
      <c r="Y947" s="13"/>
      <c r="Z947" s="13"/>
      <c r="AA947" s="13"/>
      <c r="AB947" s="13"/>
      <c r="AC947" s="13"/>
    </row>
    <row r="948" spans="1:29" ht="13.5" thickBot="1" x14ac:dyDescent="0.25">
      <c r="A948" s="105">
        <v>22501</v>
      </c>
      <c r="B948" s="225" t="s">
        <v>356</v>
      </c>
      <c r="C948" s="114">
        <v>0</v>
      </c>
      <c r="D948" s="114">
        <v>0</v>
      </c>
      <c r="E948" s="114">
        <v>0</v>
      </c>
      <c r="F948" s="129">
        <v>0</v>
      </c>
      <c r="G948" s="114">
        <v>0</v>
      </c>
      <c r="H948" s="129">
        <v>0</v>
      </c>
      <c r="I948" s="13"/>
      <c r="J948" s="13"/>
      <c r="K948" s="13"/>
      <c r="L948" s="13"/>
      <c r="M948" s="13"/>
      <c r="N948" s="13"/>
      <c r="O948" s="13"/>
      <c r="P948" s="13"/>
      <c r="Q948" s="13"/>
      <c r="R948" s="13"/>
      <c r="S948" s="13"/>
      <c r="T948" s="13"/>
      <c r="U948" s="13"/>
      <c r="V948" s="13"/>
      <c r="W948" s="13"/>
      <c r="X948" s="13"/>
      <c r="Y948" s="13"/>
      <c r="Z948" s="13"/>
      <c r="AA948" s="13"/>
      <c r="AB948" s="13"/>
      <c r="AC948" s="13"/>
    </row>
    <row r="949" spans="1:29" ht="13.5" thickBot="1" x14ac:dyDescent="0.25">
      <c r="A949" s="97">
        <v>22599</v>
      </c>
      <c r="B949" s="317" t="s">
        <v>479</v>
      </c>
      <c r="C949" s="318">
        <v>0</v>
      </c>
      <c r="D949" s="318">
        <v>0</v>
      </c>
      <c r="E949" s="318">
        <v>0</v>
      </c>
      <c r="F949" s="319">
        <v>0</v>
      </c>
      <c r="G949" s="318">
        <v>0</v>
      </c>
      <c r="H949" s="319">
        <v>0</v>
      </c>
      <c r="I949" s="13"/>
      <c r="J949" s="13"/>
      <c r="K949" s="13"/>
      <c r="L949" s="13"/>
      <c r="M949" s="13"/>
      <c r="N949" s="13"/>
      <c r="O949" s="13"/>
      <c r="P949" s="13"/>
      <c r="Q949" s="13"/>
      <c r="R949" s="13"/>
      <c r="S949" s="13"/>
      <c r="T949" s="13"/>
      <c r="U949" s="13"/>
      <c r="V949" s="13"/>
      <c r="W949" s="13"/>
      <c r="X949" s="13"/>
      <c r="Y949" s="13"/>
      <c r="Z949" s="13"/>
      <c r="AA949" s="13"/>
      <c r="AB949" s="13"/>
      <c r="AC949" s="13"/>
    </row>
    <row r="950" spans="1:29" ht="13.5" thickBot="1" x14ac:dyDescent="0.25">
      <c r="A950" s="356" t="s">
        <v>8</v>
      </c>
      <c r="B950" s="371"/>
      <c r="C950" s="101">
        <f t="shared" ref="C950:H950" si="45">SUM(C948:C948)</f>
        <v>0</v>
      </c>
      <c r="D950" s="101">
        <f t="shared" si="45"/>
        <v>0</v>
      </c>
      <c r="E950" s="101">
        <f t="shared" si="45"/>
        <v>0</v>
      </c>
      <c r="F950" s="101">
        <f t="shared" si="45"/>
        <v>0</v>
      </c>
      <c r="G950" s="101">
        <f t="shared" si="45"/>
        <v>0</v>
      </c>
      <c r="H950" s="101">
        <f t="shared" si="45"/>
        <v>0</v>
      </c>
      <c r="I950" s="13"/>
      <c r="J950" s="13"/>
      <c r="K950" s="13"/>
      <c r="L950" s="13"/>
      <c r="M950" s="13"/>
      <c r="N950" s="13"/>
      <c r="O950" s="13"/>
      <c r="P950" s="13"/>
      <c r="Q950" s="13"/>
      <c r="R950" s="13"/>
      <c r="S950" s="13"/>
      <c r="T950" s="13"/>
      <c r="U950" s="13"/>
      <c r="V950" s="13"/>
      <c r="W950" s="13"/>
      <c r="X950" s="13"/>
      <c r="Y950" s="13"/>
      <c r="Z950" s="13"/>
      <c r="AA950" s="13"/>
      <c r="AB950" s="13"/>
      <c r="AC950" s="13"/>
    </row>
    <row r="951" spans="1:29"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row>
    <row r="952" spans="1:29"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row>
    <row r="953" spans="1:29" x14ac:dyDescent="0.2">
      <c r="A953" s="389" t="s">
        <v>357</v>
      </c>
      <c r="B953" s="389"/>
      <c r="C953" s="389"/>
      <c r="D953" s="17"/>
      <c r="E953" s="17"/>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row>
    <row r="954" spans="1:29" ht="8.25" customHeight="1" thickBot="1" x14ac:dyDescent="0.25">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row>
    <row r="955" spans="1:29" ht="15.75" customHeight="1" thickBot="1" x14ac:dyDescent="0.25">
      <c r="A955" s="112" t="s">
        <v>1</v>
      </c>
      <c r="B955" s="123"/>
      <c r="C955" s="332" t="s">
        <v>471</v>
      </c>
      <c r="D955" s="332" t="s">
        <v>463</v>
      </c>
      <c r="E955" s="332" t="s">
        <v>464</v>
      </c>
      <c r="F955" s="332" t="s">
        <v>467</v>
      </c>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row>
    <row r="956" spans="1:29" ht="17.25" customHeight="1" thickBot="1" x14ac:dyDescent="0.25">
      <c r="A956" s="103" t="s">
        <v>2</v>
      </c>
      <c r="B956" s="103" t="s">
        <v>3</v>
      </c>
      <c r="C956" s="333"/>
      <c r="D956" s="333"/>
      <c r="E956" s="333"/>
      <c r="F956" s="33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row>
    <row r="957" spans="1:29" ht="21.75" customHeight="1" x14ac:dyDescent="0.2">
      <c r="A957" s="105">
        <v>21601</v>
      </c>
      <c r="B957" s="188" t="s">
        <v>358</v>
      </c>
      <c r="C957" s="166">
        <v>43007277</v>
      </c>
      <c r="D957" s="166">
        <v>43007277</v>
      </c>
      <c r="E957" s="166">
        <v>0</v>
      </c>
      <c r="F957" s="166">
        <v>43007277</v>
      </c>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row>
    <row r="958" spans="1:29" ht="21.75" customHeight="1" x14ac:dyDescent="0.2">
      <c r="A958" s="107">
        <v>22101</v>
      </c>
      <c r="B958" s="190" t="s">
        <v>359</v>
      </c>
      <c r="C958" s="117">
        <v>0</v>
      </c>
      <c r="D958" s="117">
        <v>0</v>
      </c>
      <c r="E958" s="117">
        <v>0</v>
      </c>
      <c r="F958" s="117">
        <v>0</v>
      </c>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row>
    <row r="959" spans="1:29" ht="21.75" customHeight="1" x14ac:dyDescent="0.2">
      <c r="A959" s="107">
        <v>22102</v>
      </c>
      <c r="B959" s="190" t="s">
        <v>360</v>
      </c>
      <c r="C959" s="117">
        <v>26085544</v>
      </c>
      <c r="D959" s="117">
        <v>26058174</v>
      </c>
      <c r="E959" s="117">
        <v>0</v>
      </c>
      <c r="F959" s="117">
        <v>26058174</v>
      </c>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row>
    <row r="960" spans="1:29" ht="21.75" customHeight="1" x14ac:dyDescent="0.2">
      <c r="A960" s="107">
        <v>22103</v>
      </c>
      <c r="B960" s="190" t="s">
        <v>361</v>
      </c>
      <c r="C960" s="117">
        <v>0</v>
      </c>
      <c r="D960" s="117">
        <v>0</v>
      </c>
      <c r="E960" s="117">
        <v>0</v>
      </c>
      <c r="F960" s="117">
        <v>0</v>
      </c>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row>
    <row r="961" spans="1:29" ht="21.75" customHeight="1" x14ac:dyDescent="0.2">
      <c r="A961" s="107">
        <v>22104</v>
      </c>
      <c r="B961" s="190" t="s">
        <v>362</v>
      </c>
      <c r="C961" s="117">
        <v>0</v>
      </c>
      <c r="D961" s="117">
        <v>0</v>
      </c>
      <c r="E961" s="117">
        <v>0</v>
      </c>
      <c r="F961" s="117">
        <v>0</v>
      </c>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row>
    <row r="962" spans="1:29" ht="21.75" customHeight="1" x14ac:dyDescent="0.2">
      <c r="A962" s="107">
        <v>22105</v>
      </c>
      <c r="B962" s="190" t="s">
        <v>363</v>
      </c>
      <c r="C962" s="117">
        <v>0</v>
      </c>
      <c r="D962" s="117">
        <v>0</v>
      </c>
      <c r="E962" s="117">
        <v>0</v>
      </c>
      <c r="F962" s="117">
        <v>0</v>
      </c>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row>
    <row r="963" spans="1:29" ht="21.75" customHeight="1" x14ac:dyDescent="0.2">
      <c r="A963" s="107">
        <v>22106</v>
      </c>
      <c r="B963" s="190" t="s">
        <v>364</v>
      </c>
      <c r="C963" s="117">
        <v>0</v>
      </c>
      <c r="D963" s="117">
        <v>0</v>
      </c>
      <c r="E963" s="117">
        <v>0</v>
      </c>
      <c r="F963" s="117">
        <v>0</v>
      </c>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row>
    <row r="964" spans="1:29" ht="21.75" customHeight="1" x14ac:dyDescent="0.2">
      <c r="A964" s="107">
        <v>22107</v>
      </c>
      <c r="B964" s="190" t="s">
        <v>365</v>
      </c>
      <c r="C964" s="117">
        <v>21504102</v>
      </c>
      <c r="D964" s="117">
        <v>22225505</v>
      </c>
      <c r="E964" s="117">
        <v>0</v>
      </c>
      <c r="F964" s="117">
        <v>22225505</v>
      </c>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row>
    <row r="965" spans="1:29" ht="21.75" customHeight="1" x14ac:dyDescent="0.2">
      <c r="A965" s="107">
        <v>22108</v>
      </c>
      <c r="B965" s="190" t="s">
        <v>366</v>
      </c>
      <c r="C965" s="117">
        <v>8500769</v>
      </c>
      <c r="D965" s="117">
        <v>7828047</v>
      </c>
      <c r="E965" s="117">
        <v>0</v>
      </c>
      <c r="F965" s="117">
        <v>7828047</v>
      </c>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row>
    <row r="966" spans="1:29" ht="21.75" customHeight="1" x14ac:dyDescent="0.2">
      <c r="A966" s="107">
        <v>22109</v>
      </c>
      <c r="B966" s="190" t="s">
        <v>367</v>
      </c>
      <c r="C966" s="117">
        <v>2381452</v>
      </c>
      <c r="D966" s="117">
        <v>-2403739</v>
      </c>
      <c r="E966" s="117">
        <v>0</v>
      </c>
      <c r="F966" s="117">
        <v>-2403739</v>
      </c>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row>
    <row r="967" spans="1:29" ht="21.75" customHeight="1" x14ac:dyDescent="0.2">
      <c r="A967" s="107">
        <v>22110</v>
      </c>
      <c r="B967" s="190" t="s">
        <v>368</v>
      </c>
      <c r="C967" s="117">
        <v>0</v>
      </c>
      <c r="D967" s="117">
        <v>0</v>
      </c>
      <c r="E967" s="117">
        <v>0</v>
      </c>
      <c r="F967" s="117">
        <v>0</v>
      </c>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row>
    <row r="968" spans="1:29" ht="21.75" customHeight="1" thickBot="1" x14ac:dyDescent="0.25">
      <c r="A968" s="109">
        <v>22121</v>
      </c>
      <c r="B968" s="191" t="s">
        <v>369</v>
      </c>
      <c r="C968" s="119">
        <v>0</v>
      </c>
      <c r="D968" s="119">
        <v>0</v>
      </c>
      <c r="E968" s="119">
        <v>0</v>
      </c>
      <c r="F968" s="119">
        <v>0</v>
      </c>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row>
    <row r="969" spans="1:29" ht="13.5" thickBot="1" x14ac:dyDescent="0.25">
      <c r="A969" s="142" t="s">
        <v>44</v>
      </c>
      <c r="B969" s="167"/>
      <c r="C969" s="101">
        <f>SUM(C957:C968)</f>
        <v>101479144</v>
      </c>
      <c r="D969" s="101">
        <f>SUM(D957:D968)</f>
        <v>96715264</v>
      </c>
      <c r="E969" s="101">
        <f>SUM(E957:E968)</f>
        <v>0</v>
      </c>
      <c r="F969" s="101">
        <f>SUM(F957:F968)</f>
        <v>96715264</v>
      </c>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row>
    <row r="970" spans="1:29"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row>
    <row r="971" spans="1:29" x14ac:dyDescent="0.2">
      <c r="A971" s="336"/>
      <c r="B971" s="336"/>
      <c r="C971" s="336"/>
      <c r="D971" s="292"/>
      <c r="E971" s="292"/>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row>
    <row r="972" spans="1:29" x14ac:dyDescent="0.2">
      <c r="A972" s="337" t="s">
        <v>370</v>
      </c>
      <c r="B972" s="337"/>
      <c r="C972" s="337"/>
      <c r="D972" s="337"/>
      <c r="E972" s="337"/>
      <c r="F972" s="337"/>
      <c r="G972" s="337"/>
      <c r="H972" s="13"/>
      <c r="I972" s="13"/>
      <c r="J972" s="13"/>
      <c r="K972" s="13"/>
      <c r="L972" s="13"/>
      <c r="M972" s="13"/>
      <c r="N972" s="13"/>
      <c r="O972" s="13"/>
      <c r="P972" s="13"/>
      <c r="Q972" s="13"/>
      <c r="R972" s="13"/>
      <c r="S972" s="13"/>
      <c r="T972" s="13"/>
      <c r="U972" s="13"/>
      <c r="V972" s="13"/>
      <c r="W972" s="13"/>
      <c r="X972" s="13"/>
      <c r="Y972" s="13"/>
      <c r="Z972" s="13"/>
      <c r="AA972" s="13"/>
      <c r="AB972" s="13"/>
      <c r="AC972" s="13"/>
    </row>
    <row r="973" spans="1:29"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row>
    <row r="974" spans="1:29" x14ac:dyDescent="0.2">
      <c r="A974" s="356" t="s">
        <v>371</v>
      </c>
      <c r="B974" s="357"/>
      <c r="C974" s="339" t="s">
        <v>482</v>
      </c>
      <c r="D974" s="339" t="s">
        <v>483</v>
      </c>
      <c r="E974" s="339" t="s">
        <v>484</v>
      </c>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9" ht="20.25" customHeight="1" thickBot="1" x14ac:dyDescent="0.25">
      <c r="A975" s="168" t="s">
        <v>372</v>
      </c>
      <c r="B975" s="103" t="s">
        <v>3</v>
      </c>
      <c r="C975" s="340"/>
      <c r="D975" s="340"/>
      <c r="E975" s="340"/>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9" ht="22.5" x14ac:dyDescent="0.2">
      <c r="A976" s="169" t="s">
        <v>375</v>
      </c>
      <c r="B976" s="248" t="s">
        <v>429</v>
      </c>
      <c r="C976" s="114">
        <v>4113328</v>
      </c>
      <c r="D976" s="114">
        <v>4672056</v>
      </c>
      <c r="E976" s="114">
        <v>-558728</v>
      </c>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9" x14ac:dyDescent="0.2">
      <c r="A977" s="170" t="s">
        <v>376</v>
      </c>
      <c r="B977" s="237" t="s">
        <v>426</v>
      </c>
      <c r="C977" s="117">
        <v>15456344</v>
      </c>
      <c r="D977" s="117">
        <v>14966107</v>
      </c>
      <c r="E977" s="117">
        <v>490237</v>
      </c>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9" x14ac:dyDescent="0.2">
      <c r="A978" s="170" t="s">
        <v>377</v>
      </c>
      <c r="B978" s="249" t="s">
        <v>430</v>
      </c>
      <c r="C978" s="117">
        <v>0</v>
      </c>
      <c r="D978" s="117">
        <v>0</v>
      </c>
      <c r="E978" s="117">
        <v>0</v>
      </c>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9" x14ac:dyDescent="0.2">
      <c r="A979" s="171" t="s">
        <v>378</v>
      </c>
      <c r="B979" s="250" t="s">
        <v>431</v>
      </c>
      <c r="C979" s="172">
        <v>0</v>
      </c>
      <c r="D979" s="172">
        <v>0</v>
      </c>
      <c r="E979" s="172">
        <v>0</v>
      </c>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9" x14ac:dyDescent="0.2">
      <c r="A980" s="171" t="s">
        <v>379</v>
      </c>
      <c r="B980" s="250" t="s">
        <v>432</v>
      </c>
      <c r="C980" s="172">
        <v>10682866</v>
      </c>
      <c r="D980" s="172">
        <v>10781638</v>
      </c>
      <c r="E980" s="172">
        <v>-98772</v>
      </c>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9" x14ac:dyDescent="0.2">
      <c r="A981" s="171" t="s">
        <v>380</v>
      </c>
      <c r="B981" s="250" t="s">
        <v>433</v>
      </c>
      <c r="C981" s="172">
        <v>26900</v>
      </c>
      <c r="D981" s="172">
        <v>26900</v>
      </c>
      <c r="E981" s="172">
        <v>0</v>
      </c>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9" x14ac:dyDescent="0.2">
      <c r="A982" s="171" t="s">
        <v>381</v>
      </c>
      <c r="B982" s="250" t="s">
        <v>434</v>
      </c>
      <c r="C982" s="172">
        <v>0</v>
      </c>
      <c r="D982" s="172">
        <v>0</v>
      </c>
      <c r="E982" s="172">
        <v>0</v>
      </c>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9" x14ac:dyDescent="0.2">
      <c r="A983" s="171" t="s">
        <v>382</v>
      </c>
      <c r="B983" s="250" t="s">
        <v>435</v>
      </c>
      <c r="C983" s="172">
        <v>70000</v>
      </c>
      <c r="D983" s="172">
        <v>1553157</v>
      </c>
      <c r="E983" s="172">
        <v>-1483157</v>
      </c>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9" x14ac:dyDescent="0.2">
      <c r="A984" s="171" t="s">
        <v>383</v>
      </c>
      <c r="B984" s="250" t="s">
        <v>436</v>
      </c>
      <c r="C984" s="172">
        <v>535435</v>
      </c>
      <c r="D984" s="172">
        <v>377956</v>
      </c>
      <c r="E984" s="172">
        <v>157479</v>
      </c>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9" x14ac:dyDescent="0.2">
      <c r="A985" s="171" t="s">
        <v>384</v>
      </c>
      <c r="B985" s="250" t="s">
        <v>437</v>
      </c>
      <c r="C985" s="172">
        <v>0</v>
      </c>
      <c r="D985" s="172">
        <v>0</v>
      </c>
      <c r="E985" s="172">
        <v>0</v>
      </c>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9" x14ac:dyDescent="0.2">
      <c r="A986" s="173" t="s">
        <v>385</v>
      </c>
      <c r="B986" s="247" t="s">
        <v>438</v>
      </c>
      <c r="C986" s="119">
        <v>3080793</v>
      </c>
      <c r="D986" s="119">
        <v>0</v>
      </c>
      <c r="E986" s="119">
        <v>3080793</v>
      </c>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9" x14ac:dyDescent="0.2">
      <c r="A987" s="378" t="s">
        <v>44</v>
      </c>
      <c r="B987" s="379"/>
      <c r="C987" s="174">
        <f>SUM(C976:C986)</f>
        <v>33965666</v>
      </c>
      <c r="D987" s="174">
        <f>SUM(D976:D986)</f>
        <v>32377814</v>
      </c>
      <c r="E987" s="174">
        <f>SUM(E976:E986)</f>
        <v>1587852</v>
      </c>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9" x14ac:dyDescent="0.2">
      <c r="A988" s="19"/>
      <c r="B988" s="20"/>
      <c r="C988" s="20"/>
      <c r="D988" s="20"/>
      <c r="E988" s="20"/>
      <c r="F988" s="20"/>
      <c r="G988" s="14"/>
      <c r="H988" s="13"/>
      <c r="I988" s="13"/>
      <c r="J988" s="13"/>
      <c r="K988" s="13"/>
      <c r="L988" s="13"/>
      <c r="M988" s="13"/>
      <c r="N988" s="13"/>
      <c r="O988" s="13"/>
      <c r="P988" s="13"/>
      <c r="Q988" s="13"/>
      <c r="R988" s="13"/>
      <c r="S988" s="13"/>
      <c r="T988" s="13"/>
      <c r="U988" s="13"/>
      <c r="V988" s="13"/>
      <c r="W988" s="13"/>
      <c r="X988" s="13"/>
      <c r="Y988" s="13"/>
      <c r="Z988" s="13"/>
      <c r="AA988" s="13"/>
      <c r="AB988" s="13"/>
      <c r="AC988" s="13"/>
    </row>
    <row r="989" spans="1:29" x14ac:dyDescent="0.2">
      <c r="A989" s="2"/>
      <c r="B989" s="14"/>
      <c r="C989" s="14"/>
      <c r="D989" s="14"/>
      <c r="E989" s="14"/>
      <c r="F989" s="14"/>
      <c r="G989" s="14"/>
      <c r="H989" s="13"/>
      <c r="I989" s="13"/>
      <c r="J989" s="13"/>
      <c r="K989" s="13"/>
      <c r="L989" s="13"/>
      <c r="M989" s="13"/>
      <c r="N989" s="13"/>
      <c r="O989" s="13"/>
      <c r="P989" s="13"/>
      <c r="Q989" s="13"/>
      <c r="R989" s="13"/>
      <c r="S989" s="13"/>
      <c r="T989" s="13"/>
      <c r="U989" s="13"/>
      <c r="V989" s="13"/>
      <c r="W989" s="13"/>
      <c r="X989" s="13"/>
      <c r="Y989" s="13"/>
      <c r="Z989" s="13"/>
      <c r="AA989" s="13"/>
      <c r="AB989" s="13"/>
      <c r="AC989" s="13"/>
    </row>
    <row r="990" spans="1:29" ht="23.25" customHeight="1" thickBot="1" x14ac:dyDescent="0.25">
      <c r="A990" s="112" t="s">
        <v>373</v>
      </c>
      <c r="B990" s="104"/>
      <c r="C990" s="339" t="s">
        <v>485</v>
      </c>
      <c r="D990" s="339" t="s">
        <v>486</v>
      </c>
      <c r="E990" s="339" t="s">
        <v>487</v>
      </c>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9" ht="15" customHeight="1" thickBot="1" x14ac:dyDescent="0.25">
      <c r="A991" s="168" t="s">
        <v>372</v>
      </c>
      <c r="B991" s="103" t="s">
        <v>3</v>
      </c>
      <c r="C991" s="340"/>
      <c r="D991" s="340"/>
      <c r="E991" s="340"/>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9" x14ac:dyDescent="0.2">
      <c r="A992" s="175">
        <v>21</v>
      </c>
      <c r="B992" s="241" t="s">
        <v>416</v>
      </c>
      <c r="C992" s="114">
        <v>5655149</v>
      </c>
      <c r="D992" s="114">
        <v>5464679</v>
      </c>
      <c r="E992" s="114">
        <v>190470</v>
      </c>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9" x14ac:dyDescent="0.2">
      <c r="A993" s="175">
        <v>22</v>
      </c>
      <c r="B993" s="242" t="s">
        <v>417</v>
      </c>
      <c r="C993" s="176">
        <v>5307912</v>
      </c>
      <c r="D993" s="176">
        <v>5070625</v>
      </c>
      <c r="E993" s="176">
        <v>237287</v>
      </c>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9" x14ac:dyDescent="0.2">
      <c r="A994" s="175">
        <v>23</v>
      </c>
      <c r="B994" s="242" t="s">
        <v>418</v>
      </c>
      <c r="C994" s="176">
        <v>194811</v>
      </c>
      <c r="D994" s="176">
        <v>136887</v>
      </c>
      <c r="E994" s="176">
        <v>57924</v>
      </c>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9" x14ac:dyDescent="0.2">
      <c r="A995" s="175">
        <v>24</v>
      </c>
      <c r="B995" s="251" t="s">
        <v>426</v>
      </c>
      <c r="C995" s="176">
        <v>18526933</v>
      </c>
      <c r="D995" s="176">
        <v>18065389</v>
      </c>
      <c r="E995" s="176">
        <v>461544</v>
      </c>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9" x14ac:dyDescent="0.2">
      <c r="A996" s="175">
        <v>25</v>
      </c>
      <c r="B996" s="242" t="s">
        <v>419</v>
      </c>
      <c r="C996" s="176">
        <v>474502</v>
      </c>
      <c r="D996" s="176">
        <v>443289</v>
      </c>
      <c r="E996" s="176">
        <v>31213</v>
      </c>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9" x14ac:dyDescent="0.2">
      <c r="A997" s="175">
        <v>26</v>
      </c>
      <c r="B997" s="242" t="s">
        <v>420</v>
      </c>
      <c r="C997" s="176">
        <v>45305</v>
      </c>
      <c r="D997" s="176">
        <v>40562</v>
      </c>
      <c r="E997" s="176">
        <v>4743</v>
      </c>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9" x14ac:dyDescent="0.2">
      <c r="A998" s="175">
        <v>29</v>
      </c>
      <c r="B998" s="242" t="s">
        <v>421</v>
      </c>
      <c r="C998" s="176">
        <v>168400</v>
      </c>
      <c r="D998" s="176">
        <v>116675</v>
      </c>
      <c r="E998" s="176">
        <v>51725</v>
      </c>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9" x14ac:dyDescent="0.2">
      <c r="A999" s="107">
        <v>30</v>
      </c>
      <c r="B999" s="242" t="s">
        <v>422</v>
      </c>
      <c r="C999" s="117">
        <v>0</v>
      </c>
      <c r="D999" s="117">
        <v>0</v>
      </c>
      <c r="E999" s="117">
        <v>0</v>
      </c>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9" x14ac:dyDescent="0.2">
      <c r="A1000" s="177">
        <v>31</v>
      </c>
      <c r="B1000" s="242" t="s">
        <v>423</v>
      </c>
      <c r="C1000" s="172">
        <v>3085735</v>
      </c>
      <c r="D1000" s="172">
        <v>1896499</v>
      </c>
      <c r="E1000" s="172">
        <v>1189236</v>
      </c>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9" x14ac:dyDescent="0.2">
      <c r="A1001" s="177">
        <v>32</v>
      </c>
      <c r="B1001" s="242" t="s">
        <v>424</v>
      </c>
      <c r="C1001" s="172">
        <v>0</v>
      </c>
      <c r="D1001" s="172">
        <v>0</v>
      </c>
      <c r="E1001" s="172">
        <v>0</v>
      </c>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9" x14ac:dyDescent="0.2">
      <c r="A1002" s="177">
        <v>33</v>
      </c>
      <c r="B1002" s="242" t="s">
        <v>428</v>
      </c>
      <c r="C1002" s="172">
        <v>48911</v>
      </c>
      <c r="D1002" s="172">
        <v>48911</v>
      </c>
      <c r="E1002" s="172">
        <v>0</v>
      </c>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9" x14ac:dyDescent="0.2">
      <c r="A1003" s="177">
        <v>34</v>
      </c>
      <c r="B1003" s="243" t="s">
        <v>425</v>
      </c>
      <c r="C1003" s="172">
        <v>458008</v>
      </c>
      <c r="D1003" s="172">
        <v>433837</v>
      </c>
      <c r="E1003" s="172">
        <v>24171</v>
      </c>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9" x14ac:dyDescent="0.2">
      <c r="A1004" s="109">
        <v>35</v>
      </c>
      <c r="B1004" s="251" t="s">
        <v>427</v>
      </c>
      <c r="C1004" s="119">
        <v>0</v>
      </c>
      <c r="D1004" s="119">
        <v>0</v>
      </c>
      <c r="E1004" s="119">
        <v>0</v>
      </c>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9" x14ac:dyDescent="0.2">
      <c r="A1005" s="178"/>
      <c r="B1005" s="179"/>
      <c r="C1005" s="132"/>
      <c r="D1005" s="132"/>
      <c r="E1005" s="132"/>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9" x14ac:dyDescent="0.2">
      <c r="A1006" s="142" t="s">
        <v>44</v>
      </c>
      <c r="B1006" s="143" t="s">
        <v>374</v>
      </c>
      <c r="C1006" s="174">
        <f>SUM(C992:C1004)</f>
        <v>33965666</v>
      </c>
      <c r="D1006" s="174">
        <f>SUM(D992:D1004)</f>
        <v>31717353</v>
      </c>
      <c r="E1006" s="174">
        <f>SUM(E992:E1004)</f>
        <v>2248313</v>
      </c>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9" x14ac:dyDescent="0.2">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c r="AB1007" s="13"/>
      <c r="AC1007" s="13"/>
    </row>
    <row r="1008" spans="1:29" x14ac:dyDescent="0.2">
      <c r="A1008" s="336"/>
      <c r="B1008" s="336"/>
      <c r="C1008" s="336"/>
      <c r="D1008" s="292"/>
      <c r="E1008" s="292"/>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c r="AB1008" s="13"/>
      <c r="AC1008" s="13"/>
    </row>
    <row r="1009" spans="1:29" x14ac:dyDescent="0.2">
      <c r="A1009" s="292"/>
      <c r="B1009" s="292"/>
      <c r="C1009" s="292"/>
      <c r="D1009" s="292"/>
      <c r="E1009" s="292"/>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c r="AB1009" s="13"/>
      <c r="AC1009" s="13"/>
    </row>
    <row r="1010" spans="1:29" x14ac:dyDescent="0.2">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c r="AB1010" s="13"/>
      <c r="AC1010" s="13"/>
    </row>
    <row r="1011" spans="1:29" x14ac:dyDescent="0.2">
      <c r="A1011" s="337" t="s">
        <v>386</v>
      </c>
      <c r="B1011" s="337"/>
      <c r="C1011" s="337"/>
      <c r="D1011" s="337"/>
      <c r="E1011" s="337"/>
      <c r="F1011" s="337"/>
      <c r="G1011" s="337"/>
      <c r="H1011" s="13"/>
      <c r="I1011" s="13"/>
      <c r="J1011" s="13"/>
      <c r="K1011" s="13"/>
      <c r="L1011" s="13"/>
      <c r="M1011" s="13"/>
      <c r="N1011" s="13"/>
      <c r="O1011" s="13"/>
      <c r="P1011" s="13"/>
      <c r="Q1011" s="13"/>
      <c r="R1011" s="13"/>
      <c r="S1011" s="13"/>
      <c r="T1011" s="13"/>
      <c r="U1011" s="13"/>
      <c r="V1011" s="13"/>
      <c r="W1011" s="13"/>
      <c r="X1011" s="13"/>
      <c r="Y1011" s="13"/>
      <c r="Z1011" s="13"/>
      <c r="AA1011" s="13"/>
      <c r="AB1011" s="13"/>
      <c r="AC1011" s="13"/>
    </row>
    <row r="1012" spans="1:29" ht="6" customHeight="1" x14ac:dyDescent="0.2">
      <c r="A1012" s="336"/>
      <c r="B1012" s="336"/>
      <c r="C1012" s="336"/>
      <c r="D1012" s="292"/>
      <c r="E1012" s="292"/>
      <c r="F1012" s="13"/>
      <c r="G1012" s="13"/>
      <c r="H1012" s="13"/>
      <c r="I1012" s="13"/>
      <c r="J1012" s="13"/>
      <c r="K1012" s="13"/>
      <c r="L1012" s="13"/>
      <c r="M1012" s="13"/>
      <c r="N1012" s="13"/>
      <c r="O1012" s="13"/>
      <c r="P1012" s="13"/>
      <c r="Q1012" s="13"/>
      <c r="R1012" s="13"/>
      <c r="S1012" s="13"/>
      <c r="T1012" s="13"/>
      <c r="U1012" s="13"/>
      <c r="V1012" s="13"/>
      <c r="W1012" s="13"/>
      <c r="X1012" s="13"/>
      <c r="Y1012" s="13"/>
      <c r="Z1012" s="13"/>
      <c r="AA1012" s="13"/>
      <c r="AB1012" s="13"/>
      <c r="AC1012" s="13"/>
    </row>
    <row r="1013" spans="1:29" ht="3" customHeight="1" x14ac:dyDescent="0.2">
      <c r="A1013" s="13"/>
      <c r="B1013" s="13"/>
      <c r="C1013" s="13"/>
      <c r="D1013" s="13"/>
      <c r="E1013" s="13"/>
      <c r="F1013" s="13"/>
      <c r="G1013" s="13"/>
      <c r="H1013" s="13"/>
      <c r="I1013" s="13"/>
      <c r="J1013" s="13"/>
      <c r="K1013" s="13"/>
      <c r="L1013" s="13"/>
      <c r="M1013" s="13"/>
      <c r="N1013" s="13"/>
      <c r="O1013" s="13"/>
      <c r="P1013" s="13"/>
      <c r="Q1013" s="13"/>
      <c r="R1013" s="13"/>
      <c r="S1013" s="13"/>
      <c r="T1013" s="13"/>
      <c r="U1013" s="13"/>
      <c r="V1013" s="13"/>
      <c r="W1013" s="13"/>
      <c r="X1013" s="13"/>
      <c r="Y1013" s="13"/>
      <c r="Z1013" s="13"/>
      <c r="AA1013" s="13"/>
      <c r="AB1013" s="13"/>
      <c r="AC1013" s="13"/>
    </row>
    <row r="1014" spans="1:29" x14ac:dyDescent="0.2">
      <c r="A1014" s="337" t="s">
        <v>387</v>
      </c>
      <c r="B1014" s="337"/>
      <c r="C1014" s="337"/>
      <c r="D1014" s="337"/>
      <c r="E1014" s="337"/>
      <c r="F1014" s="337"/>
      <c r="G1014" s="337"/>
      <c r="H1014" s="13"/>
      <c r="I1014" s="13"/>
      <c r="J1014" s="13"/>
      <c r="K1014" s="13"/>
      <c r="L1014" s="13"/>
      <c r="M1014" s="13"/>
      <c r="N1014" s="13"/>
      <c r="O1014" s="13"/>
      <c r="P1014" s="13"/>
      <c r="Q1014" s="13"/>
      <c r="R1014" s="13"/>
      <c r="S1014" s="13"/>
      <c r="T1014" s="13"/>
      <c r="U1014" s="13"/>
      <c r="V1014" s="13"/>
      <c r="W1014" s="13"/>
      <c r="X1014" s="13"/>
      <c r="Y1014" s="13"/>
      <c r="Z1014" s="13"/>
      <c r="AA1014" s="13"/>
      <c r="AB1014" s="13"/>
      <c r="AC1014" s="13"/>
    </row>
    <row r="1015" spans="1:29" x14ac:dyDescent="0.2">
      <c r="A1015" s="336" t="s">
        <v>566</v>
      </c>
      <c r="B1015" s="336"/>
      <c r="C1015" s="336"/>
      <c r="D1015" s="292"/>
      <c r="E1015" s="292"/>
      <c r="F1015" s="13"/>
      <c r="G1015" s="13"/>
      <c r="H1015" s="13"/>
      <c r="I1015" s="13"/>
      <c r="J1015" s="13"/>
      <c r="K1015" s="13"/>
      <c r="L1015" s="13"/>
      <c r="M1015" s="13"/>
      <c r="N1015" s="13"/>
      <c r="O1015" s="13"/>
      <c r="P1015" s="13"/>
      <c r="Q1015" s="13"/>
      <c r="R1015" s="13"/>
      <c r="S1015" s="13"/>
      <c r="T1015" s="13"/>
      <c r="U1015" s="13"/>
      <c r="V1015" s="13"/>
      <c r="W1015" s="13"/>
      <c r="X1015" s="13"/>
      <c r="Y1015" s="13"/>
      <c r="Z1015" s="13"/>
      <c r="AA1015" s="13"/>
      <c r="AB1015" s="13"/>
      <c r="AC1015" s="13"/>
    </row>
    <row r="1016" spans="1:29" x14ac:dyDescent="0.2">
      <c r="A1016" s="13"/>
      <c r="B1016" s="13"/>
      <c r="C1016" s="13"/>
      <c r="D1016" s="13"/>
      <c r="E1016" s="13"/>
      <c r="F1016" s="13"/>
      <c r="G1016" s="13"/>
      <c r="H1016" s="13"/>
      <c r="I1016" s="13"/>
      <c r="J1016" s="13"/>
      <c r="K1016" s="13"/>
      <c r="L1016" s="13"/>
      <c r="M1016" s="13"/>
      <c r="N1016" s="13"/>
      <c r="O1016" s="13"/>
      <c r="P1016" s="13"/>
      <c r="Q1016" s="13"/>
      <c r="R1016" s="13"/>
      <c r="S1016" s="13"/>
      <c r="T1016" s="13"/>
      <c r="U1016" s="13"/>
      <c r="V1016" s="13"/>
      <c r="W1016" s="13"/>
      <c r="X1016" s="13"/>
      <c r="Y1016" s="13"/>
      <c r="Z1016" s="13"/>
      <c r="AA1016" s="13"/>
      <c r="AB1016" s="13"/>
      <c r="AC1016" s="13"/>
    </row>
    <row r="1017" spans="1:29" x14ac:dyDescent="0.2">
      <c r="A1017" s="337" t="s">
        <v>388</v>
      </c>
      <c r="B1017" s="337"/>
      <c r="C1017" s="337"/>
      <c r="D1017" s="337"/>
      <c r="E1017" s="337"/>
      <c r="F1017" s="337"/>
      <c r="G1017" s="337"/>
      <c r="H1017" s="13"/>
      <c r="I1017" s="13"/>
      <c r="J1017" s="13"/>
      <c r="K1017" s="13"/>
      <c r="L1017" s="13"/>
      <c r="M1017" s="13"/>
      <c r="N1017" s="13"/>
      <c r="O1017" s="13"/>
      <c r="P1017" s="13"/>
      <c r="Q1017" s="13"/>
      <c r="R1017" s="13"/>
      <c r="S1017" s="13"/>
      <c r="T1017" s="13"/>
      <c r="U1017" s="13"/>
      <c r="V1017" s="13"/>
      <c r="W1017" s="13"/>
      <c r="X1017" s="13"/>
      <c r="Y1017" s="13"/>
      <c r="Z1017" s="13"/>
      <c r="AA1017" s="13"/>
      <c r="AB1017" s="13"/>
      <c r="AC1017" s="13"/>
    </row>
    <row r="1018" spans="1:29" x14ac:dyDescent="0.2">
      <c r="A1018" s="13"/>
      <c r="B1018" s="13"/>
      <c r="C1018" s="13"/>
      <c r="D1018" s="13"/>
      <c r="E1018" s="13"/>
      <c r="F1018" s="13"/>
      <c r="G1018" s="13"/>
      <c r="H1018" s="13"/>
      <c r="I1018" s="13"/>
      <c r="J1018" s="13"/>
      <c r="K1018" s="13"/>
      <c r="L1018" s="13"/>
      <c r="M1018" s="13"/>
      <c r="N1018" s="13"/>
      <c r="O1018" s="13"/>
      <c r="P1018" s="13"/>
      <c r="Q1018" s="13"/>
      <c r="R1018" s="13"/>
      <c r="S1018" s="13"/>
      <c r="T1018" s="13"/>
      <c r="U1018" s="13"/>
      <c r="V1018" s="13"/>
      <c r="W1018" s="13"/>
      <c r="X1018" s="13"/>
      <c r="Y1018" s="13"/>
      <c r="Z1018" s="13"/>
      <c r="AA1018" s="13"/>
      <c r="AB1018" s="13"/>
      <c r="AC1018" s="13"/>
    </row>
    <row r="1019" spans="1:29" ht="24" customHeight="1" thickBot="1" x14ac:dyDescent="0.25">
      <c r="A1019" s="338" t="s">
        <v>389</v>
      </c>
      <c r="B1019" s="338"/>
      <c r="C1019" s="338"/>
      <c r="D1019" s="15"/>
      <c r="E1019" s="15"/>
      <c r="F1019" s="13"/>
      <c r="G1019" s="13"/>
      <c r="H1019" s="13"/>
      <c r="I1019" s="13"/>
      <c r="J1019" s="13"/>
      <c r="K1019" s="13"/>
      <c r="L1019" s="13"/>
      <c r="M1019" s="13"/>
      <c r="N1019" s="13"/>
      <c r="O1019" s="13"/>
      <c r="P1019" s="13"/>
      <c r="Q1019" s="13"/>
      <c r="R1019" s="13"/>
      <c r="S1019" s="13"/>
      <c r="T1019" s="13"/>
      <c r="U1019" s="13"/>
      <c r="V1019" s="13"/>
      <c r="W1019" s="13"/>
      <c r="X1019" s="13"/>
      <c r="Y1019" s="13"/>
      <c r="Z1019" s="13"/>
      <c r="AA1019" s="13"/>
      <c r="AB1019" s="13"/>
      <c r="AC1019" s="13"/>
    </row>
    <row r="1020" spans="1:29" ht="24.75" thickBot="1" x14ac:dyDescent="0.25">
      <c r="A1020" s="341" t="s">
        <v>390</v>
      </c>
      <c r="B1020" s="342"/>
      <c r="C1020" s="5" t="s">
        <v>551</v>
      </c>
      <c r="D1020" s="5" t="s">
        <v>488</v>
      </c>
      <c r="E1020" s="13"/>
      <c r="F1020" s="13"/>
      <c r="G1020" s="13"/>
      <c r="H1020" s="13"/>
      <c r="I1020" s="13"/>
      <c r="J1020" s="13"/>
      <c r="K1020" s="13"/>
      <c r="L1020" s="13"/>
      <c r="M1020" s="13"/>
      <c r="N1020" s="13"/>
      <c r="O1020" s="13"/>
      <c r="P1020" s="13"/>
      <c r="Q1020" s="13"/>
      <c r="R1020" s="13"/>
      <c r="S1020" s="13"/>
      <c r="T1020" s="13"/>
      <c r="U1020" s="13"/>
      <c r="V1020" s="13"/>
      <c r="W1020" s="13"/>
      <c r="X1020" s="13"/>
      <c r="Y1020" s="13"/>
      <c r="Z1020" s="13"/>
      <c r="AA1020" s="13"/>
    </row>
    <row r="1021" spans="1:29" ht="15" customHeight="1" x14ac:dyDescent="0.2">
      <c r="A1021" s="345"/>
      <c r="B1021" s="346"/>
      <c r="C1021" s="180"/>
      <c r="D1021" s="180"/>
      <c r="E1021" s="13"/>
      <c r="F1021" s="13"/>
      <c r="G1021" s="13"/>
      <c r="H1021" s="13"/>
      <c r="I1021" s="13"/>
      <c r="J1021" s="13"/>
      <c r="K1021" s="13"/>
      <c r="L1021" s="13"/>
      <c r="M1021" s="13"/>
      <c r="N1021" s="13"/>
      <c r="O1021" s="13"/>
      <c r="P1021" s="13"/>
      <c r="Q1021" s="13"/>
      <c r="R1021" s="13"/>
      <c r="S1021" s="13"/>
      <c r="T1021" s="13"/>
      <c r="U1021" s="13"/>
      <c r="V1021" s="13"/>
      <c r="W1021" s="13"/>
      <c r="X1021" s="13"/>
      <c r="Y1021" s="13"/>
      <c r="Z1021" s="13"/>
      <c r="AA1021" s="13"/>
    </row>
    <row r="1022" spans="1:29" ht="15.75" customHeight="1" thickBot="1" x14ac:dyDescent="0.25">
      <c r="A1022" s="347"/>
      <c r="B1022" s="348"/>
      <c r="C1022" s="181"/>
      <c r="D1022" s="181"/>
      <c r="E1022" s="13"/>
      <c r="F1022" s="13"/>
      <c r="G1022" s="13"/>
      <c r="H1022" s="13"/>
      <c r="I1022" s="13"/>
      <c r="J1022" s="13"/>
      <c r="K1022" s="13"/>
      <c r="L1022" s="13"/>
      <c r="M1022" s="13"/>
      <c r="N1022" s="13"/>
      <c r="O1022" s="13"/>
      <c r="P1022" s="13"/>
      <c r="Q1022" s="13"/>
      <c r="R1022" s="13"/>
      <c r="S1022" s="13"/>
      <c r="T1022" s="13"/>
      <c r="U1022" s="13"/>
      <c r="V1022" s="13"/>
      <c r="W1022" s="13"/>
      <c r="X1022" s="13"/>
      <c r="Y1022" s="13"/>
      <c r="Z1022" s="13"/>
      <c r="AA1022" s="13"/>
    </row>
    <row r="1023" spans="1:29" ht="13.5" thickBot="1" x14ac:dyDescent="0.25">
      <c r="A1023" s="343" t="s">
        <v>44</v>
      </c>
      <c r="B1023" s="344"/>
      <c r="C1023" s="11">
        <f>SUM(C1021:C1022)</f>
        <v>0</v>
      </c>
      <c r="D1023" s="11">
        <f>SUM(D1021:D1022)</f>
        <v>0</v>
      </c>
      <c r="E1023" s="13"/>
      <c r="F1023" s="13"/>
      <c r="G1023" s="13"/>
      <c r="H1023" s="13"/>
      <c r="I1023" s="13"/>
      <c r="J1023" s="13"/>
      <c r="K1023" s="13"/>
      <c r="L1023" s="13"/>
      <c r="M1023" s="13"/>
      <c r="N1023" s="13"/>
      <c r="O1023" s="13"/>
      <c r="P1023" s="13"/>
      <c r="Q1023" s="13"/>
      <c r="R1023" s="13"/>
      <c r="S1023" s="13"/>
      <c r="T1023" s="13"/>
      <c r="U1023" s="13"/>
      <c r="V1023" s="13"/>
      <c r="W1023" s="13"/>
      <c r="X1023" s="13"/>
      <c r="Y1023" s="13"/>
      <c r="Z1023" s="13"/>
      <c r="AA1023" s="13"/>
    </row>
    <row r="1024" spans="1:29" x14ac:dyDescent="0.2">
      <c r="A1024" s="4"/>
      <c r="B1024" s="4"/>
      <c r="C1024" s="21"/>
      <c r="D1024" s="21"/>
      <c r="E1024" s="21"/>
      <c r="F1024" s="13"/>
      <c r="G1024" s="13"/>
      <c r="H1024" s="13"/>
      <c r="I1024" s="13"/>
      <c r="J1024" s="13"/>
      <c r="K1024" s="13"/>
      <c r="L1024" s="13"/>
      <c r="M1024" s="13"/>
      <c r="N1024" s="13"/>
      <c r="O1024" s="13"/>
      <c r="P1024" s="13"/>
      <c r="Q1024" s="13"/>
      <c r="R1024" s="13"/>
      <c r="S1024" s="13"/>
      <c r="T1024" s="13"/>
      <c r="U1024" s="13"/>
      <c r="V1024" s="13"/>
      <c r="W1024" s="13"/>
      <c r="X1024" s="13"/>
      <c r="Y1024" s="13"/>
      <c r="Z1024" s="13"/>
      <c r="AA1024" s="13"/>
      <c r="AB1024" s="13"/>
      <c r="AC1024" s="13"/>
    </row>
    <row r="1025" spans="1:29" ht="7.5" customHeight="1" x14ac:dyDescent="0.2">
      <c r="A1025" s="13"/>
      <c r="B1025" s="13"/>
      <c r="C1025" s="13"/>
      <c r="D1025" s="13"/>
      <c r="E1025" s="13"/>
      <c r="F1025" s="13"/>
      <c r="G1025" s="13"/>
      <c r="H1025" s="13"/>
      <c r="I1025" s="13"/>
      <c r="J1025" s="13"/>
      <c r="K1025" s="13"/>
      <c r="L1025" s="13"/>
      <c r="M1025" s="13"/>
      <c r="N1025" s="13"/>
      <c r="O1025" s="13"/>
      <c r="P1025" s="13"/>
      <c r="Q1025" s="13"/>
      <c r="R1025" s="13"/>
      <c r="S1025" s="13"/>
      <c r="T1025" s="13"/>
      <c r="U1025" s="13"/>
      <c r="V1025" s="13"/>
      <c r="W1025" s="13"/>
      <c r="X1025" s="13"/>
      <c r="Y1025" s="13"/>
      <c r="Z1025" s="13"/>
      <c r="AA1025" s="13"/>
      <c r="AB1025" s="13"/>
      <c r="AC1025" s="13"/>
    </row>
    <row r="1026" spans="1:29" ht="28.5" customHeight="1" thickBot="1" x14ac:dyDescent="0.25">
      <c r="A1026" s="353" t="s">
        <v>391</v>
      </c>
      <c r="B1026" s="353"/>
      <c r="C1026" s="353"/>
      <c r="D1026" s="353"/>
      <c r="E1026" s="353"/>
      <c r="F1026" s="353"/>
      <c r="G1026" s="13"/>
      <c r="H1026" s="13"/>
      <c r="I1026" s="13"/>
      <c r="J1026" s="13"/>
      <c r="K1026" s="13"/>
      <c r="L1026" s="13"/>
      <c r="M1026" s="13"/>
      <c r="N1026" s="13"/>
      <c r="O1026" s="13"/>
      <c r="P1026" s="13"/>
      <c r="Q1026" s="13"/>
      <c r="R1026" s="13"/>
      <c r="S1026" s="13"/>
      <c r="T1026" s="13"/>
      <c r="U1026" s="13"/>
      <c r="V1026" s="13"/>
      <c r="W1026" s="13"/>
      <c r="X1026" s="13"/>
      <c r="Y1026" s="13"/>
      <c r="Z1026" s="13"/>
      <c r="AA1026" s="13"/>
      <c r="AB1026" s="13"/>
      <c r="AC1026" s="13"/>
    </row>
    <row r="1027" spans="1:29" ht="24.75" thickBot="1" x14ac:dyDescent="0.25">
      <c r="A1027" s="341" t="s">
        <v>392</v>
      </c>
      <c r="B1027" s="342"/>
      <c r="C1027" s="5" t="s">
        <v>551</v>
      </c>
      <c r="D1027" s="5" t="s">
        <v>488</v>
      </c>
      <c r="E1027" s="13"/>
      <c r="F1027" s="13"/>
      <c r="G1027" s="13"/>
      <c r="H1027" s="13"/>
      <c r="I1027" s="13"/>
      <c r="J1027" s="13"/>
      <c r="K1027" s="13"/>
      <c r="L1027" s="13"/>
      <c r="M1027" s="13"/>
      <c r="N1027" s="13"/>
      <c r="O1027" s="13"/>
      <c r="P1027" s="13"/>
      <c r="Q1027" s="13"/>
      <c r="R1027" s="13"/>
      <c r="S1027" s="13"/>
      <c r="T1027" s="13"/>
      <c r="U1027" s="13"/>
      <c r="V1027" s="13"/>
      <c r="W1027" s="13"/>
      <c r="X1027" s="13"/>
      <c r="Y1027" s="13"/>
      <c r="Z1027" s="13"/>
      <c r="AA1027" s="13"/>
    </row>
    <row r="1028" spans="1:29" ht="15" customHeight="1" x14ac:dyDescent="0.2">
      <c r="A1028" s="345"/>
      <c r="B1028" s="346"/>
      <c r="C1028" s="180"/>
      <c r="D1028" s="180"/>
      <c r="E1028" s="13"/>
      <c r="F1028" s="13"/>
      <c r="G1028" s="13"/>
      <c r="H1028" s="13"/>
      <c r="I1028" s="13"/>
      <c r="J1028" s="13"/>
      <c r="K1028" s="13"/>
      <c r="L1028" s="13"/>
      <c r="M1028" s="13"/>
      <c r="N1028" s="13"/>
      <c r="O1028" s="13"/>
      <c r="P1028" s="13"/>
      <c r="Q1028" s="13"/>
      <c r="R1028" s="13"/>
      <c r="S1028" s="13"/>
      <c r="T1028" s="13"/>
      <c r="U1028" s="13"/>
      <c r="V1028" s="13"/>
      <c r="W1028" s="13"/>
      <c r="X1028" s="13"/>
      <c r="Y1028" s="13"/>
      <c r="Z1028" s="13"/>
      <c r="AA1028" s="13"/>
    </row>
    <row r="1029" spans="1:29" ht="15.75" customHeight="1" thickBot="1" x14ac:dyDescent="0.25">
      <c r="A1029" s="347"/>
      <c r="B1029" s="348"/>
      <c r="C1029" s="181"/>
      <c r="D1029" s="181"/>
      <c r="E1029" s="13"/>
      <c r="F1029" s="13"/>
      <c r="G1029" s="13"/>
      <c r="H1029" s="13"/>
      <c r="I1029" s="13"/>
      <c r="J1029" s="13"/>
      <c r="K1029" s="13"/>
      <c r="L1029" s="13"/>
      <c r="M1029" s="13"/>
      <c r="N1029" s="13"/>
      <c r="O1029" s="13"/>
      <c r="P1029" s="13"/>
      <c r="Q1029" s="13"/>
      <c r="R1029" s="13"/>
      <c r="S1029" s="13"/>
      <c r="T1029" s="13"/>
      <c r="U1029" s="13"/>
      <c r="V1029" s="13"/>
      <c r="W1029" s="13"/>
      <c r="X1029" s="13"/>
      <c r="Y1029" s="13"/>
      <c r="Z1029" s="13"/>
      <c r="AA1029" s="13"/>
    </row>
    <row r="1030" spans="1:29" ht="13.5" thickBot="1" x14ac:dyDescent="0.25">
      <c r="A1030" s="343" t="s">
        <v>44</v>
      </c>
      <c r="B1030" s="344"/>
      <c r="C1030" s="11">
        <f>SUM(C1028:C1029)</f>
        <v>0</v>
      </c>
      <c r="D1030" s="11">
        <f>SUM(D1028:D1029)</f>
        <v>0</v>
      </c>
      <c r="E1030" s="13"/>
      <c r="F1030" s="13"/>
      <c r="G1030" s="13"/>
      <c r="H1030" s="13"/>
      <c r="I1030" s="13"/>
      <c r="J1030" s="13"/>
      <c r="K1030" s="13"/>
      <c r="L1030" s="13"/>
      <c r="M1030" s="13"/>
      <c r="N1030" s="13"/>
      <c r="O1030" s="13"/>
      <c r="P1030" s="13"/>
      <c r="Q1030" s="13"/>
      <c r="R1030" s="13"/>
      <c r="S1030" s="13"/>
      <c r="T1030" s="13"/>
      <c r="U1030" s="13"/>
      <c r="V1030" s="13"/>
      <c r="W1030" s="13"/>
      <c r="X1030" s="13"/>
      <c r="Y1030" s="13"/>
      <c r="Z1030" s="13"/>
      <c r="AA1030" s="13"/>
    </row>
    <row r="1031" spans="1:29" x14ac:dyDescent="0.2">
      <c r="A1031" s="13"/>
      <c r="B1031" s="13"/>
      <c r="C1031" s="13"/>
      <c r="D1031" s="13"/>
      <c r="E1031" s="13"/>
      <c r="F1031" s="13"/>
      <c r="G1031" s="13"/>
      <c r="H1031" s="13"/>
      <c r="I1031" s="13"/>
      <c r="J1031" s="13"/>
      <c r="K1031" s="13"/>
      <c r="L1031" s="13"/>
      <c r="M1031" s="13"/>
      <c r="N1031" s="13"/>
      <c r="O1031" s="13"/>
      <c r="P1031" s="13"/>
      <c r="Q1031" s="13"/>
      <c r="R1031" s="13"/>
      <c r="S1031" s="13"/>
      <c r="T1031" s="13"/>
      <c r="U1031" s="13"/>
      <c r="V1031" s="13"/>
      <c r="W1031" s="13"/>
      <c r="X1031" s="13"/>
      <c r="Y1031" s="13"/>
      <c r="Z1031" s="13"/>
      <c r="AA1031" s="13"/>
      <c r="AB1031" s="13"/>
      <c r="AC1031" s="13"/>
    </row>
    <row r="1032" spans="1:29" ht="8.25" customHeight="1" x14ac:dyDescent="0.2">
      <c r="A1032" s="13"/>
      <c r="B1032" s="13"/>
      <c r="C1032" s="13"/>
      <c r="D1032" s="13"/>
      <c r="E1032" s="13"/>
      <c r="F1032" s="13"/>
      <c r="G1032" s="13"/>
      <c r="H1032" s="13"/>
      <c r="I1032" s="13"/>
      <c r="J1032" s="13"/>
      <c r="K1032" s="13"/>
      <c r="L1032" s="13"/>
      <c r="M1032" s="13"/>
      <c r="N1032" s="13"/>
      <c r="O1032" s="13"/>
      <c r="P1032" s="13"/>
      <c r="Q1032" s="13"/>
      <c r="R1032" s="13"/>
      <c r="S1032" s="13"/>
      <c r="T1032" s="13"/>
      <c r="U1032" s="13"/>
      <c r="V1032" s="13"/>
      <c r="W1032" s="13"/>
      <c r="X1032" s="13"/>
      <c r="Y1032" s="13"/>
      <c r="Z1032" s="13"/>
      <c r="AA1032" s="13"/>
      <c r="AB1032" s="13"/>
      <c r="AC1032" s="13"/>
    </row>
    <row r="1033" spans="1:29" x14ac:dyDescent="0.2">
      <c r="A1033" s="337" t="s">
        <v>393</v>
      </c>
      <c r="B1033" s="337"/>
      <c r="C1033" s="337"/>
      <c r="D1033" s="337"/>
      <c r="E1033" s="337"/>
      <c r="F1033" s="337"/>
      <c r="G1033" s="337"/>
      <c r="H1033" s="13"/>
      <c r="I1033" s="13"/>
      <c r="J1033" s="13"/>
      <c r="K1033" s="13"/>
      <c r="L1033" s="13"/>
      <c r="M1033" s="13"/>
      <c r="N1033" s="13"/>
      <c r="O1033" s="13"/>
      <c r="P1033" s="13"/>
      <c r="Q1033" s="13"/>
      <c r="R1033" s="13"/>
      <c r="S1033" s="13"/>
      <c r="T1033" s="13"/>
      <c r="U1033" s="13"/>
      <c r="V1033" s="13"/>
      <c r="W1033" s="13"/>
      <c r="X1033" s="13"/>
      <c r="Y1033" s="13"/>
      <c r="Z1033" s="13"/>
      <c r="AA1033" s="13"/>
      <c r="AB1033" s="13"/>
      <c r="AC1033" s="13"/>
    </row>
    <row r="1034" spans="1:29" x14ac:dyDescent="0.2">
      <c r="A1034" s="13"/>
      <c r="B1034" s="13"/>
      <c r="C1034" s="13"/>
      <c r="D1034" s="13"/>
      <c r="E1034" s="13"/>
      <c r="F1034" s="13"/>
      <c r="G1034" s="13"/>
      <c r="H1034" s="13"/>
      <c r="I1034" s="13"/>
      <c r="J1034" s="13"/>
      <c r="K1034" s="13"/>
      <c r="L1034" s="13"/>
      <c r="M1034" s="13"/>
      <c r="N1034" s="13"/>
      <c r="O1034" s="13"/>
      <c r="P1034" s="13"/>
      <c r="Q1034" s="13"/>
      <c r="R1034" s="13"/>
      <c r="S1034" s="13"/>
      <c r="T1034" s="13"/>
      <c r="U1034" s="13"/>
      <c r="V1034" s="13"/>
      <c r="W1034" s="13"/>
      <c r="X1034" s="13"/>
      <c r="Y1034" s="13"/>
      <c r="Z1034" s="13"/>
      <c r="AA1034" s="13"/>
      <c r="AB1034" s="13"/>
      <c r="AC1034" s="13"/>
    </row>
    <row r="1035" spans="1:29" ht="15.75" customHeight="1" thickBot="1" x14ac:dyDescent="0.25">
      <c r="A1035" s="341" t="s">
        <v>394</v>
      </c>
      <c r="B1035" s="342"/>
      <c r="C1035" s="397">
        <v>45657</v>
      </c>
      <c r="D1035" s="398"/>
      <c r="E1035" s="398"/>
      <c r="F1035" s="399"/>
      <c r="G1035" s="13"/>
      <c r="H1035" s="13"/>
      <c r="I1035" s="13"/>
      <c r="J1035" s="13"/>
      <c r="K1035" s="13"/>
      <c r="L1035" s="13"/>
      <c r="M1035" s="13"/>
      <c r="N1035" s="13"/>
      <c r="O1035" s="13"/>
      <c r="P1035" s="13"/>
      <c r="Q1035" s="13"/>
      <c r="R1035" s="13"/>
      <c r="S1035" s="13"/>
      <c r="T1035" s="13"/>
      <c r="U1035" s="13"/>
      <c r="V1035" s="13"/>
      <c r="W1035" s="13"/>
      <c r="X1035" s="13"/>
      <c r="Y1035" s="13"/>
      <c r="Z1035" s="13"/>
      <c r="AA1035" s="13"/>
      <c r="AB1035" s="13"/>
      <c r="AC1035" s="13"/>
    </row>
    <row r="1036" spans="1:29" ht="15.75" customHeight="1" thickBot="1" x14ac:dyDescent="0.25">
      <c r="A1036" s="349"/>
      <c r="B1036" s="350"/>
      <c r="C1036" s="6"/>
      <c r="D1036" s="299"/>
      <c r="E1036" s="299"/>
      <c r="F1036" s="7"/>
      <c r="G1036" s="13"/>
      <c r="H1036" s="13"/>
      <c r="I1036" s="13"/>
      <c r="J1036" s="13"/>
      <c r="K1036" s="13"/>
      <c r="L1036" s="13"/>
      <c r="M1036" s="13"/>
      <c r="N1036" s="13"/>
      <c r="O1036" s="13"/>
      <c r="P1036" s="13"/>
      <c r="Q1036" s="13"/>
      <c r="R1036" s="13"/>
      <c r="S1036" s="13"/>
      <c r="T1036" s="13"/>
      <c r="U1036" s="13"/>
      <c r="V1036" s="13"/>
      <c r="W1036" s="13"/>
      <c r="X1036" s="13"/>
      <c r="Y1036" s="13"/>
      <c r="Z1036" s="13"/>
      <c r="AA1036" s="13"/>
      <c r="AB1036" s="13"/>
      <c r="AC1036" s="13"/>
    </row>
    <row r="1037" spans="1:29" x14ac:dyDescent="0.2">
      <c r="A1037" s="13"/>
      <c r="B1037" s="13"/>
      <c r="C1037" s="13"/>
      <c r="D1037" s="13"/>
      <c r="E1037" s="13"/>
      <c r="F1037" s="13"/>
      <c r="G1037" s="13"/>
      <c r="H1037" s="13"/>
      <c r="I1037" s="13"/>
      <c r="J1037" s="13"/>
      <c r="K1037" s="13"/>
      <c r="L1037" s="13"/>
      <c r="M1037" s="13"/>
      <c r="N1037" s="13"/>
      <c r="O1037" s="13"/>
      <c r="P1037" s="13"/>
      <c r="Q1037" s="13"/>
      <c r="R1037" s="13"/>
      <c r="S1037" s="13"/>
      <c r="T1037" s="13"/>
      <c r="U1037" s="13"/>
      <c r="V1037" s="13"/>
      <c r="W1037" s="13"/>
      <c r="X1037" s="13"/>
      <c r="Y1037" s="13"/>
      <c r="Z1037" s="13"/>
      <c r="AA1037" s="13"/>
      <c r="AB1037" s="13"/>
      <c r="AC1037" s="13"/>
    </row>
    <row r="1038" spans="1:29" x14ac:dyDescent="0.2">
      <c r="A1038" s="337" t="s">
        <v>457</v>
      </c>
      <c r="B1038" s="337"/>
      <c r="C1038" s="337"/>
      <c r="D1038" s="337"/>
      <c r="E1038" s="337"/>
      <c r="F1038" s="337"/>
      <c r="G1038" s="337"/>
      <c r="H1038" s="13"/>
      <c r="I1038" s="13"/>
      <c r="J1038" s="13"/>
      <c r="K1038" s="13"/>
      <c r="L1038" s="13"/>
      <c r="M1038" s="13"/>
      <c r="N1038" s="13"/>
      <c r="O1038" s="13"/>
      <c r="P1038" s="13"/>
      <c r="Q1038" s="13"/>
      <c r="R1038" s="13"/>
      <c r="S1038" s="13"/>
      <c r="T1038" s="13"/>
      <c r="U1038" s="13"/>
      <c r="V1038" s="13"/>
      <c r="W1038" s="13"/>
      <c r="X1038" s="13"/>
      <c r="Y1038" s="13"/>
      <c r="Z1038" s="13"/>
      <c r="AA1038" s="13"/>
      <c r="AB1038" s="13"/>
      <c r="AC1038" s="13"/>
    </row>
    <row r="1039" spans="1:29" x14ac:dyDescent="0.2">
      <c r="A1039" s="13"/>
      <c r="B1039" s="13"/>
      <c r="C1039" s="13"/>
      <c r="D1039" s="13"/>
      <c r="E1039" s="13"/>
      <c r="F1039" s="13"/>
      <c r="G1039" s="13"/>
      <c r="H1039" s="13"/>
      <c r="I1039" s="13"/>
      <c r="J1039" s="13"/>
      <c r="K1039" s="13"/>
      <c r="L1039" s="13"/>
      <c r="M1039" s="13"/>
      <c r="N1039" s="13"/>
      <c r="O1039" s="13"/>
      <c r="P1039" s="13"/>
      <c r="Q1039" s="13"/>
      <c r="R1039" s="13"/>
      <c r="S1039" s="13"/>
      <c r="T1039" s="13"/>
      <c r="U1039" s="13"/>
      <c r="V1039" s="13"/>
      <c r="W1039" s="13"/>
      <c r="X1039" s="13"/>
      <c r="Y1039" s="13"/>
      <c r="Z1039" s="13"/>
      <c r="AA1039" s="13"/>
      <c r="AB1039" s="13"/>
      <c r="AC1039" s="13"/>
    </row>
    <row r="1040" spans="1:29" ht="12.75" customHeight="1" x14ac:dyDescent="0.2">
      <c r="A1040" s="255"/>
      <c r="B1040" s="255"/>
      <c r="C1040" s="330" t="s">
        <v>458</v>
      </c>
      <c r="D1040" s="331"/>
      <c r="E1040" s="328" t="s">
        <v>489</v>
      </c>
      <c r="F1040" s="13"/>
      <c r="G1040" s="13"/>
      <c r="H1040" s="13"/>
      <c r="I1040" s="13"/>
      <c r="J1040" s="13"/>
      <c r="K1040" s="13"/>
      <c r="L1040" s="13"/>
      <c r="M1040" s="13"/>
      <c r="N1040" s="13"/>
      <c r="O1040" s="13"/>
      <c r="P1040" s="13"/>
      <c r="Q1040" s="13"/>
      <c r="R1040" s="13"/>
      <c r="S1040" s="13"/>
      <c r="T1040" s="13"/>
      <c r="U1040" s="13"/>
      <c r="V1040" s="13"/>
      <c r="W1040" s="13"/>
      <c r="X1040" s="13"/>
      <c r="Y1040" s="13"/>
      <c r="Z1040" s="13"/>
      <c r="AA1040" s="13"/>
    </row>
    <row r="1041" spans="1:29" x14ac:dyDescent="0.2">
      <c r="A1041" s="266" t="s">
        <v>459</v>
      </c>
      <c r="B1041" s="266" t="s">
        <v>3</v>
      </c>
      <c r="C1041" s="266" t="s">
        <v>460</v>
      </c>
      <c r="D1041" s="266" t="s">
        <v>461</v>
      </c>
      <c r="E1041" s="329"/>
      <c r="F1041" s="13"/>
      <c r="G1041" s="13"/>
      <c r="H1041" s="13"/>
      <c r="I1041" s="13"/>
      <c r="J1041" s="13"/>
      <c r="K1041" s="13"/>
      <c r="L1041" s="13"/>
      <c r="M1041" s="13"/>
      <c r="N1041" s="13"/>
      <c r="O1041" s="13"/>
      <c r="P1041" s="13"/>
      <c r="Q1041" s="13"/>
      <c r="R1041" s="13"/>
      <c r="S1041" s="13"/>
      <c r="T1041" s="13"/>
      <c r="U1041" s="13"/>
      <c r="V1041" s="13"/>
      <c r="W1041" s="13"/>
      <c r="X1041" s="13"/>
      <c r="Y1041" s="13"/>
      <c r="Z1041" s="13"/>
      <c r="AA1041" s="13"/>
    </row>
    <row r="1042" spans="1:29" x14ac:dyDescent="0.2">
      <c r="A1042" s="257"/>
      <c r="B1042" s="267"/>
      <c r="C1042" s="257"/>
      <c r="D1042" s="257"/>
      <c r="E1042" s="257"/>
      <c r="F1042" s="13"/>
      <c r="G1042" s="13"/>
      <c r="H1042" s="13"/>
      <c r="I1042" s="13"/>
      <c r="J1042" s="13"/>
      <c r="K1042" s="13"/>
      <c r="L1042" s="13"/>
      <c r="M1042" s="13"/>
      <c r="N1042" s="13"/>
      <c r="O1042" s="13"/>
      <c r="P1042" s="13"/>
      <c r="Q1042" s="13"/>
      <c r="R1042" s="13"/>
      <c r="S1042" s="13"/>
      <c r="T1042" s="13"/>
      <c r="U1042" s="13"/>
      <c r="V1042" s="13"/>
      <c r="W1042" s="13"/>
      <c r="X1042" s="13"/>
      <c r="Y1042" s="13"/>
      <c r="Z1042" s="13"/>
      <c r="AA1042" s="13"/>
    </row>
    <row r="1043" spans="1:29" x14ac:dyDescent="0.2">
      <c r="A1043" s="257"/>
      <c r="B1043" s="267"/>
      <c r="C1043" s="257"/>
      <c r="D1043" s="257"/>
      <c r="E1043" s="257"/>
      <c r="F1043" s="13"/>
      <c r="G1043" s="13"/>
      <c r="H1043" s="13"/>
      <c r="I1043" s="13"/>
      <c r="J1043" s="13"/>
      <c r="K1043" s="13"/>
      <c r="L1043" s="13"/>
      <c r="M1043" s="13"/>
      <c r="N1043" s="13"/>
      <c r="O1043" s="13"/>
      <c r="P1043" s="13"/>
      <c r="Q1043" s="13"/>
      <c r="R1043" s="13"/>
      <c r="S1043" s="13"/>
      <c r="T1043" s="13"/>
      <c r="U1043" s="13"/>
      <c r="V1043" s="13"/>
      <c r="W1043" s="13"/>
      <c r="X1043" s="13"/>
      <c r="Y1043" s="13"/>
      <c r="Z1043" s="13"/>
      <c r="AA1043" s="13"/>
    </row>
    <row r="1044" spans="1:29" x14ac:dyDescent="0.2">
      <c r="A1044" s="257"/>
      <c r="B1044" s="268"/>
      <c r="C1044" s="269"/>
      <c r="D1044" s="269"/>
      <c r="E1044" s="269"/>
      <c r="F1044" s="13"/>
      <c r="G1044" s="13"/>
      <c r="H1044" s="13"/>
      <c r="I1044" s="13"/>
      <c r="J1044" s="13"/>
      <c r="K1044" s="13"/>
      <c r="L1044" s="13"/>
      <c r="M1044" s="13"/>
      <c r="N1044" s="13"/>
      <c r="O1044" s="13"/>
      <c r="P1044" s="13"/>
      <c r="Q1044" s="13"/>
      <c r="R1044" s="13"/>
      <c r="S1044" s="13"/>
      <c r="T1044" s="13"/>
      <c r="U1044" s="13"/>
      <c r="V1044" s="13"/>
      <c r="W1044" s="13"/>
      <c r="X1044" s="13"/>
      <c r="Y1044" s="13"/>
      <c r="Z1044" s="13"/>
      <c r="AA1044" s="13"/>
    </row>
    <row r="1045" spans="1:29" x14ac:dyDescent="0.2">
      <c r="A1045" s="255"/>
      <c r="B1045" s="255"/>
      <c r="C1045" s="320" t="s">
        <v>44</v>
      </c>
      <c r="D1045" s="321"/>
      <c r="E1045" s="259">
        <f>SUM(E1042:E1044)</f>
        <v>0</v>
      </c>
      <c r="F1045" s="13"/>
      <c r="G1045" s="13"/>
      <c r="H1045" s="13"/>
      <c r="I1045" s="13"/>
      <c r="J1045" s="13"/>
      <c r="K1045" s="13"/>
      <c r="L1045" s="13"/>
      <c r="M1045" s="13"/>
      <c r="N1045" s="13"/>
      <c r="O1045" s="13"/>
      <c r="P1045" s="13"/>
      <c r="Q1045" s="13"/>
      <c r="R1045" s="13"/>
      <c r="S1045" s="13"/>
      <c r="T1045" s="13"/>
      <c r="U1045" s="13"/>
      <c r="V1045" s="13"/>
      <c r="W1045" s="13"/>
      <c r="X1045" s="13"/>
      <c r="Y1045" s="13"/>
      <c r="Z1045" s="13"/>
      <c r="AA1045" s="13"/>
    </row>
    <row r="1046" spans="1:29" x14ac:dyDescent="0.2">
      <c r="A1046" s="13"/>
      <c r="B1046" s="13"/>
      <c r="C1046" s="13"/>
      <c r="D1046" s="13"/>
      <c r="E1046" s="13"/>
      <c r="F1046" s="13"/>
      <c r="G1046" s="13"/>
      <c r="H1046" s="13"/>
      <c r="I1046" s="13"/>
      <c r="J1046" s="13"/>
      <c r="K1046" s="13"/>
      <c r="L1046" s="13"/>
      <c r="M1046" s="13"/>
      <c r="N1046" s="13"/>
      <c r="O1046" s="13"/>
      <c r="P1046" s="13"/>
      <c r="Q1046" s="13"/>
      <c r="R1046" s="13"/>
      <c r="S1046" s="13"/>
      <c r="T1046" s="13"/>
      <c r="U1046" s="13"/>
      <c r="V1046" s="13"/>
      <c r="W1046" s="13"/>
      <c r="X1046" s="13"/>
      <c r="Y1046" s="13"/>
      <c r="Z1046" s="13"/>
      <c r="AA1046" s="13"/>
      <c r="AB1046" s="13"/>
      <c r="AC1046" s="13"/>
    </row>
    <row r="1047" spans="1:29" x14ac:dyDescent="0.2">
      <c r="A1047" s="13"/>
      <c r="B1047" s="13"/>
      <c r="C1047" s="13"/>
      <c r="D1047" s="13"/>
      <c r="E1047" s="13"/>
      <c r="F1047" s="13"/>
      <c r="G1047" s="13"/>
      <c r="H1047" s="13"/>
      <c r="I1047" s="13"/>
      <c r="J1047" s="13"/>
      <c r="K1047" s="13"/>
      <c r="L1047" s="13"/>
      <c r="M1047" s="13"/>
      <c r="N1047" s="13"/>
      <c r="O1047" s="13"/>
      <c r="P1047" s="13"/>
      <c r="Q1047" s="13"/>
      <c r="R1047" s="13"/>
      <c r="S1047" s="13"/>
      <c r="T1047" s="13"/>
      <c r="U1047" s="13"/>
      <c r="V1047" s="13"/>
      <c r="W1047" s="13"/>
      <c r="X1047" s="13"/>
      <c r="Y1047" s="13"/>
      <c r="Z1047" s="13"/>
      <c r="AA1047" s="13"/>
      <c r="AB1047" s="13"/>
      <c r="AC1047" s="13"/>
    </row>
    <row r="1048" spans="1:29" x14ac:dyDescent="0.2">
      <c r="A1048" s="13"/>
      <c r="B1048" s="13"/>
      <c r="C1048" s="13"/>
      <c r="D1048" s="13"/>
      <c r="E1048" s="13"/>
      <c r="F1048" s="13"/>
      <c r="G1048" s="13"/>
      <c r="H1048" s="13"/>
      <c r="I1048" s="13"/>
      <c r="J1048" s="13"/>
      <c r="K1048" s="13"/>
      <c r="L1048" s="13"/>
      <c r="M1048" s="13"/>
      <c r="N1048" s="13"/>
      <c r="O1048" s="13"/>
      <c r="P1048" s="13"/>
      <c r="Q1048" s="13"/>
      <c r="R1048" s="13"/>
      <c r="S1048" s="13"/>
      <c r="T1048" s="13"/>
      <c r="U1048" s="13"/>
      <c r="V1048" s="13"/>
      <c r="W1048" s="13"/>
      <c r="X1048" s="13"/>
      <c r="Y1048" s="13"/>
      <c r="Z1048" s="13"/>
      <c r="AA1048" s="13"/>
      <c r="AB1048" s="13"/>
      <c r="AC1048" s="13"/>
    </row>
    <row r="1049" spans="1:29" x14ac:dyDescent="0.2">
      <c r="A1049" s="13"/>
      <c r="B1049" s="13"/>
      <c r="C1049" s="13"/>
      <c r="D1049" s="13"/>
      <c r="E1049" s="13"/>
      <c r="F1049" s="13"/>
      <c r="G1049" s="13"/>
      <c r="H1049" s="13"/>
      <c r="I1049" s="13"/>
      <c r="J1049" s="13"/>
      <c r="K1049" s="13"/>
      <c r="L1049" s="13"/>
      <c r="M1049" s="13"/>
      <c r="N1049" s="13"/>
      <c r="O1049" s="13"/>
      <c r="P1049" s="13"/>
      <c r="Q1049" s="13"/>
      <c r="R1049" s="13"/>
      <c r="S1049" s="13"/>
      <c r="T1049" s="13"/>
      <c r="U1049" s="13"/>
      <c r="V1049" s="13"/>
      <c r="W1049" s="13"/>
      <c r="X1049" s="13"/>
      <c r="Y1049" s="13"/>
      <c r="Z1049" s="13"/>
      <c r="AA1049" s="13"/>
      <c r="AB1049" s="13"/>
      <c r="AC1049" s="13"/>
    </row>
    <row r="1050" spans="1:29" x14ac:dyDescent="0.2">
      <c r="A1050" s="13"/>
      <c r="B1050" s="13"/>
      <c r="C1050" s="13"/>
      <c r="D1050" s="13"/>
      <c r="E1050" s="13"/>
      <c r="F1050" s="13"/>
      <c r="G1050" s="13"/>
      <c r="H1050" s="13"/>
      <c r="I1050" s="13"/>
      <c r="J1050" s="13"/>
      <c r="K1050" s="13"/>
      <c r="L1050" s="13"/>
      <c r="M1050" s="13"/>
      <c r="N1050" s="13"/>
      <c r="O1050" s="13"/>
      <c r="P1050" s="13"/>
      <c r="Q1050" s="13"/>
      <c r="R1050" s="13"/>
      <c r="S1050" s="13"/>
      <c r="T1050" s="13"/>
      <c r="U1050" s="13"/>
      <c r="V1050" s="13"/>
      <c r="W1050" s="13"/>
      <c r="X1050" s="13"/>
      <c r="Y1050" s="13"/>
      <c r="Z1050" s="13"/>
      <c r="AA1050" s="13"/>
      <c r="AB1050" s="13"/>
      <c r="AC1050" s="13"/>
    </row>
    <row r="1051" spans="1:29" x14ac:dyDescent="0.2">
      <c r="A1051" s="13"/>
      <c r="B1051" s="13"/>
      <c r="C1051" s="13"/>
      <c r="D1051" s="13"/>
      <c r="E1051" s="13"/>
      <c r="F1051" s="13"/>
      <c r="G1051" s="13"/>
      <c r="H1051" s="13"/>
      <c r="I1051" s="13"/>
      <c r="J1051" s="13"/>
      <c r="K1051" s="13"/>
      <c r="L1051" s="13"/>
      <c r="M1051" s="13"/>
      <c r="N1051" s="13"/>
      <c r="O1051" s="13"/>
      <c r="P1051" s="13"/>
      <c r="Q1051" s="13"/>
      <c r="R1051" s="13"/>
      <c r="S1051" s="13"/>
      <c r="T1051" s="13"/>
      <c r="U1051" s="13"/>
      <c r="V1051" s="13"/>
      <c r="W1051" s="13"/>
      <c r="X1051" s="13"/>
      <c r="Y1051" s="13"/>
      <c r="Z1051" s="13"/>
      <c r="AA1051" s="13"/>
      <c r="AB1051" s="13"/>
      <c r="AC1051" s="13"/>
    </row>
    <row r="1052" spans="1:29" x14ac:dyDescent="0.2">
      <c r="A1052" s="13"/>
      <c r="B1052" s="13"/>
      <c r="C1052" s="13"/>
      <c r="D1052" s="13"/>
      <c r="E1052" s="13"/>
      <c r="F1052" s="13"/>
      <c r="G1052" s="13"/>
      <c r="H1052" s="13"/>
      <c r="I1052" s="13"/>
      <c r="J1052" s="13"/>
      <c r="K1052" s="13"/>
      <c r="L1052" s="13"/>
      <c r="M1052" s="13"/>
      <c r="N1052" s="13"/>
      <c r="O1052" s="13"/>
      <c r="P1052" s="13"/>
      <c r="Q1052" s="13"/>
      <c r="R1052" s="13"/>
      <c r="S1052" s="13"/>
      <c r="T1052" s="13"/>
      <c r="U1052" s="13"/>
      <c r="V1052" s="13"/>
      <c r="W1052" s="13"/>
      <c r="X1052" s="13"/>
      <c r="Y1052" s="13"/>
      <c r="Z1052" s="13"/>
      <c r="AA1052" s="13"/>
      <c r="AB1052" s="13"/>
      <c r="AC1052" s="13"/>
    </row>
    <row r="1053" spans="1:29" x14ac:dyDescent="0.2">
      <c r="A1053" s="455"/>
      <c r="B1053" s="455"/>
      <c r="C1053" s="455"/>
      <c r="D1053" s="455"/>
      <c r="E1053" s="455"/>
      <c r="F1053" s="455"/>
      <c r="G1053" s="455"/>
      <c r="H1053" s="13"/>
      <c r="I1053" s="13"/>
      <c r="J1053" s="13"/>
      <c r="K1053" s="13"/>
      <c r="L1053" s="13"/>
      <c r="M1053" s="13"/>
      <c r="N1053" s="13"/>
      <c r="O1053" s="13"/>
      <c r="P1053" s="13"/>
      <c r="Q1053" s="13"/>
      <c r="R1053" s="13"/>
      <c r="S1053" s="13"/>
      <c r="T1053" s="13"/>
      <c r="U1053" s="13"/>
      <c r="V1053" s="13"/>
      <c r="W1053" s="13"/>
      <c r="X1053" s="13"/>
      <c r="Y1053" s="13"/>
      <c r="Z1053" s="13"/>
      <c r="AA1053" s="13"/>
      <c r="AB1053" s="13"/>
      <c r="AC1053" s="13"/>
    </row>
    <row r="1054" spans="1:29" x14ac:dyDescent="0.2">
      <c r="A1054" s="13"/>
      <c r="B1054" s="13"/>
      <c r="C1054" s="13"/>
      <c r="D1054" s="13"/>
      <c r="E1054" s="13"/>
      <c r="F1054" s="13"/>
      <c r="G1054" s="13"/>
      <c r="H1054" s="13"/>
      <c r="I1054" s="13"/>
      <c r="J1054" s="13"/>
      <c r="K1054" s="13"/>
      <c r="L1054" s="13"/>
      <c r="M1054" s="13"/>
      <c r="N1054" s="13"/>
      <c r="O1054" s="13"/>
      <c r="P1054" s="13"/>
      <c r="Q1054" s="13"/>
      <c r="R1054" s="13"/>
      <c r="S1054" s="13"/>
      <c r="T1054" s="13"/>
      <c r="U1054" s="13"/>
      <c r="V1054" s="13"/>
      <c r="W1054" s="13"/>
      <c r="X1054" s="13"/>
      <c r="Y1054" s="13"/>
      <c r="Z1054" s="13"/>
      <c r="AA1054" s="13"/>
      <c r="AB1054" s="13"/>
      <c r="AC1054" s="13"/>
    </row>
    <row r="1055" spans="1:29" x14ac:dyDescent="0.2">
      <c r="A1055" s="337" t="s">
        <v>456</v>
      </c>
      <c r="B1055" s="337"/>
      <c r="C1055" s="337"/>
      <c r="D1055" s="337"/>
      <c r="E1055" s="337"/>
      <c r="F1055" s="337"/>
      <c r="G1055" s="337"/>
      <c r="H1055" s="13"/>
      <c r="I1055" s="13"/>
      <c r="J1055" s="13"/>
      <c r="K1055" s="13"/>
      <c r="L1055" s="13"/>
      <c r="M1055" s="13"/>
      <c r="N1055" s="13"/>
      <c r="O1055" s="13"/>
      <c r="P1055" s="13"/>
      <c r="Q1055" s="13"/>
      <c r="R1055" s="13"/>
      <c r="S1055" s="13"/>
      <c r="T1055" s="13"/>
      <c r="U1055" s="13"/>
      <c r="V1055" s="13"/>
      <c r="W1055" s="13"/>
      <c r="X1055" s="13"/>
      <c r="Y1055" s="13"/>
      <c r="Z1055" s="13"/>
      <c r="AA1055" s="13"/>
      <c r="AB1055" s="13"/>
      <c r="AC1055" s="13"/>
    </row>
    <row r="1056" spans="1:29" ht="42.75" customHeight="1" x14ac:dyDescent="0.2">
      <c r="A1056" s="395" t="s">
        <v>574</v>
      </c>
      <c r="B1056" s="395"/>
      <c r="C1056" s="395"/>
      <c r="D1056" s="395"/>
      <c r="E1056" s="395"/>
      <c r="F1056" s="395"/>
      <c r="G1056" s="395"/>
      <c r="H1056" s="13"/>
      <c r="I1056" s="13"/>
      <c r="J1056" s="13"/>
      <c r="K1056" s="13"/>
      <c r="L1056" s="13"/>
      <c r="M1056" s="13"/>
      <c r="N1056" s="13"/>
      <c r="O1056" s="13"/>
      <c r="P1056" s="13"/>
      <c r="Q1056" s="13"/>
      <c r="R1056" s="13"/>
      <c r="S1056" s="13"/>
      <c r="T1056" s="13"/>
      <c r="U1056" s="13"/>
      <c r="V1056" s="13"/>
      <c r="W1056" s="13"/>
      <c r="X1056" s="13"/>
      <c r="Y1056" s="13"/>
      <c r="Z1056" s="13"/>
      <c r="AA1056" s="13"/>
      <c r="AB1056" s="13"/>
      <c r="AC1056" s="13"/>
    </row>
    <row r="1057" spans="1:29" x14ac:dyDescent="0.2">
      <c r="A1057" s="395"/>
      <c r="B1057" s="395"/>
      <c r="C1057" s="395"/>
      <c r="D1057" s="13"/>
      <c r="E1057" s="13"/>
      <c r="F1057" s="13"/>
      <c r="G1057" s="13" t="s">
        <v>565</v>
      </c>
      <c r="H1057" s="13"/>
      <c r="I1057" s="13"/>
      <c r="J1057" s="13"/>
      <c r="K1057" s="13"/>
      <c r="L1057" s="13"/>
      <c r="M1057" s="13"/>
      <c r="N1057" s="13"/>
      <c r="O1057" s="13"/>
      <c r="P1057" s="13"/>
      <c r="Q1057" s="13"/>
      <c r="R1057" s="13"/>
      <c r="S1057" s="13"/>
      <c r="T1057" s="13"/>
      <c r="U1057" s="13"/>
      <c r="V1057" s="13"/>
      <c r="W1057" s="13"/>
      <c r="X1057" s="13"/>
      <c r="Y1057" s="13"/>
      <c r="Z1057" s="13"/>
      <c r="AA1057" s="13"/>
      <c r="AB1057" s="13"/>
      <c r="AC1057" s="13"/>
    </row>
    <row r="1058" spans="1:29" x14ac:dyDescent="0.2">
      <c r="A1058" s="293"/>
      <c r="B1058" s="293"/>
      <c r="C1058" s="293"/>
      <c r="D1058" s="13"/>
      <c r="E1058" s="13"/>
      <c r="F1058" s="13"/>
      <c r="G1058" s="13"/>
      <c r="H1058" s="13"/>
      <c r="I1058" s="13"/>
      <c r="J1058" s="13"/>
      <c r="K1058" s="13"/>
      <c r="L1058" s="13"/>
      <c r="M1058" s="13"/>
      <c r="N1058" s="13"/>
      <c r="O1058" s="13"/>
      <c r="P1058" s="13"/>
      <c r="Q1058" s="13"/>
      <c r="R1058" s="13"/>
      <c r="S1058" s="13"/>
      <c r="T1058" s="13"/>
      <c r="U1058" s="13"/>
      <c r="V1058" s="13"/>
      <c r="W1058" s="13"/>
      <c r="X1058" s="13"/>
      <c r="Y1058" s="13"/>
      <c r="Z1058" s="13"/>
      <c r="AA1058" s="13"/>
      <c r="AB1058" s="13"/>
      <c r="AC1058" s="13"/>
    </row>
    <row r="1059" spans="1:29" x14ac:dyDescent="0.2">
      <c r="A1059" s="293"/>
      <c r="B1059" s="293"/>
      <c r="C1059" s="293"/>
      <c r="D1059" s="13"/>
      <c r="E1059" s="13"/>
      <c r="F1059" s="13"/>
      <c r="G1059" s="13"/>
      <c r="H1059" s="13"/>
      <c r="I1059" s="13"/>
      <c r="J1059" s="13"/>
      <c r="K1059" s="13"/>
      <c r="L1059" s="13"/>
      <c r="M1059" s="13"/>
      <c r="N1059" s="13"/>
      <c r="O1059" s="13"/>
      <c r="P1059" s="13"/>
      <c r="Q1059" s="13"/>
      <c r="R1059" s="13"/>
      <c r="S1059" s="13"/>
      <c r="T1059" s="13"/>
      <c r="U1059" s="13"/>
      <c r="V1059" s="13"/>
      <c r="W1059" s="13"/>
      <c r="X1059" s="13"/>
      <c r="Y1059" s="13"/>
      <c r="Z1059" s="13"/>
      <c r="AA1059" s="13"/>
      <c r="AB1059" s="13"/>
      <c r="AC1059" s="13"/>
    </row>
    <row r="1060" spans="1:29" x14ac:dyDescent="0.2">
      <c r="A1060" s="466" t="s">
        <v>575</v>
      </c>
      <c r="B1060" s="466"/>
      <c r="C1060" s="466"/>
      <c r="D1060" s="466"/>
      <c r="E1060" s="466"/>
      <c r="F1060" s="466"/>
      <c r="G1060" s="13"/>
      <c r="H1060" s="13"/>
      <c r="I1060" s="13"/>
      <c r="J1060" s="13"/>
      <c r="K1060" s="13"/>
      <c r="L1060" s="13"/>
      <c r="M1060" s="13"/>
      <c r="N1060" s="13"/>
      <c r="O1060" s="13"/>
      <c r="P1060" s="13"/>
      <c r="Q1060" s="13"/>
      <c r="R1060" s="13"/>
      <c r="S1060" s="13"/>
      <c r="T1060" s="13"/>
      <c r="U1060" s="13"/>
      <c r="V1060" s="13"/>
      <c r="W1060" s="13"/>
      <c r="X1060" s="13"/>
      <c r="Y1060" s="13"/>
      <c r="Z1060" s="13"/>
      <c r="AA1060" s="13"/>
      <c r="AB1060" s="13"/>
      <c r="AC1060" s="13"/>
    </row>
    <row r="1061" spans="1:29" x14ac:dyDescent="0.2">
      <c r="A1061" s="293"/>
      <c r="B1061" s="293"/>
      <c r="C1061" s="293"/>
      <c r="D1061" s="13"/>
      <c r="E1061" s="13"/>
      <c r="F1061" s="13"/>
      <c r="G1061" s="13"/>
      <c r="H1061" s="13"/>
      <c r="I1061" s="13"/>
      <c r="J1061" s="13"/>
      <c r="K1061" s="13"/>
      <c r="L1061" s="13"/>
      <c r="M1061" s="13"/>
      <c r="N1061" s="13"/>
      <c r="O1061" s="13"/>
      <c r="P1061" s="13"/>
      <c r="Q1061" s="13"/>
      <c r="R1061" s="13"/>
      <c r="S1061" s="13"/>
      <c r="T1061" s="13"/>
      <c r="U1061" s="13"/>
      <c r="V1061" s="13"/>
      <c r="W1061" s="13"/>
      <c r="X1061" s="13"/>
      <c r="Y1061" s="13"/>
      <c r="Z1061" s="13"/>
      <c r="AA1061" s="13"/>
      <c r="AB1061" s="13"/>
      <c r="AC1061" s="13"/>
    </row>
    <row r="1062" spans="1:29" x14ac:dyDescent="0.2">
      <c r="A1062" s="293"/>
      <c r="B1062" s="293"/>
      <c r="C1062" s="293"/>
      <c r="D1062" s="13"/>
      <c r="E1062" s="13"/>
      <c r="F1062" s="13"/>
      <c r="G1062" s="13"/>
      <c r="H1062" s="13"/>
      <c r="I1062" s="13"/>
      <c r="J1062" s="13"/>
      <c r="K1062" s="13"/>
      <c r="L1062" s="13"/>
      <c r="M1062" s="13"/>
      <c r="N1062" s="13"/>
      <c r="O1062" s="13"/>
      <c r="P1062" s="13"/>
      <c r="Q1062" s="13"/>
      <c r="R1062" s="13"/>
      <c r="S1062" s="13"/>
      <c r="T1062" s="13"/>
      <c r="U1062" s="13"/>
      <c r="V1062" s="13"/>
      <c r="W1062" s="13"/>
      <c r="X1062" s="13"/>
      <c r="Y1062" s="13"/>
      <c r="Z1062" s="13"/>
      <c r="AA1062" s="13"/>
      <c r="AB1062" s="13"/>
      <c r="AC1062" s="13"/>
    </row>
    <row r="1063" spans="1:29" x14ac:dyDescent="0.2">
      <c r="A1063" s="293"/>
      <c r="B1063" s="293"/>
      <c r="C1063" s="293"/>
      <c r="D1063" s="13"/>
      <c r="E1063" s="13"/>
      <c r="F1063" s="13"/>
      <c r="G1063" s="13"/>
      <c r="H1063" s="13"/>
      <c r="I1063" s="13"/>
      <c r="J1063" s="13"/>
      <c r="K1063" s="13"/>
      <c r="L1063" s="13"/>
      <c r="M1063" s="13"/>
      <c r="N1063" s="13"/>
      <c r="O1063" s="13"/>
      <c r="P1063" s="13"/>
      <c r="Q1063" s="13"/>
      <c r="R1063" s="13"/>
      <c r="S1063" s="13"/>
      <c r="T1063" s="13"/>
      <c r="U1063" s="13"/>
      <c r="V1063" s="13"/>
      <c r="W1063" s="13"/>
      <c r="X1063" s="13"/>
      <c r="Y1063" s="13"/>
      <c r="Z1063" s="13"/>
      <c r="AA1063" s="13"/>
      <c r="AB1063" s="13"/>
      <c r="AC1063" s="13"/>
    </row>
    <row r="1064" spans="1:29" x14ac:dyDescent="0.2">
      <c r="A1064" s="293"/>
      <c r="B1064" s="293"/>
      <c r="C1064" s="293"/>
      <c r="D1064" s="13"/>
      <c r="E1064" s="13"/>
      <c r="F1064" s="13"/>
      <c r="G1064" s="13"/>
      <c r="H1064" s="13"/>
      <c r="I1064" s="13"/>
      <c r="J1064" s="13"/>
      <c r="K1064" s="13"/>
      <c r="L1064" s="13"/>
      <c r="M1064" s="13"/>
      <c r="N1064" s="13"/>
      <c r="O1064" s="13"/>
      <c r="P1064" s="13"/>
      <c r="Q1064" s="13"/>
      <c r="R1064" s="13"/>
      <c r="S1064" s="13"/>
      <c r="T1064" s="13"/>
      <c r="U1064" s="13"/>
      <c r="V1064" s="13"/>
      <c r="W1064" s="13"/>
      <c r="X1064" s="13"/>
      <c r="Y1064" s="13"/>
      <c r="Z1064" s="13"/>
      <c r="AA1064" s="13"/>
      <c r="AB1064" s="13"/>
      <c r="AC1064" s="13"/>
    </row>
    <row r="1065" spans="1:29" x14ac:dyDescent="0.2">
      <c r="A1065" s="293"/>
      <c r="B1065" s="293"/>
      <c r="C1065" s="293"/>
      <c r="D1065" s="13"/>
      <c r="E1065" s="13"/>
      <c r="F1065" s="13"/>
      <c r="G1065" s="13"/>
      <c r="H1065" s="13"/>
      <c r="I1065" s="13"/>
      <c r="J1065" s="13"/>
      <c r="K1065" s="13"/>
      <c r="L1065" s="13"/>
      <c r="M1065" s="13"/>
      <c r="N1065" s="13"/>
      <c r="O1065" s="13"/>
      <c r="P1065" s="13"/>
      <c r="Q1065" s="13"/>
      <c r="R1065" s="13"/>
      <c r="S1065" s="13"/>
      <c r="T1065" s="13"/>
      <c r="U1065" s="13"/>
      <c r="V1065" s="13"/>
      <c r="W1065" s="13"/>
      <c r="X1065" s="13"/>
      <c r="Y1065" s="13"/>
      <c r="Z1065" s="13"/>
      <c r="AA1065" s="13"/>
      <c r="AB1065" s="13"/>
      <c r="AC1065" s="13"/>
    </row>
    <row r="1066" spans="1:29" x14ac:dyDescent="0.2">
      <c r="A1066" s="293"/>
      <c r="B1066" s="293"/>
      <c r="C1066" s="293"/>
      <c r="D1066" s="13"/>
      <c r="E1066" s="13"/>
      <c r="F1066" s="13"/>
      <c r="G1066" s="13"/>
      <c r="H1066" s="13"/>
      <c r="I1066" s="13"/>
      <c r="J1066" s="13"/>
      <c r="K1066" s="13"/>
      <c r="L1066" s="13"/>
      <c r="M1066" s="13"/>
      <c r="N1066" s="13"/>
      <c r="O1066" s="13"/>
      <c r="P1066" s="13"/>
      <c r="Q1066" s="13"/>
      <c r="R1066" s="13"/>
      <c r="S1066" s="13"/>
      <c r="T1066" s="13"/>
      <c r="U1066" s="13"/>
      <c r="V1066" s="13"/>
      <c r="W1066" s="13"/>
      <c r="X1066" s="13"/>
      <c r="Y1066" s="13"/>
      <c r="Z1066" s="13"/>
      <c r="AA1066" s="13"/>
      <c r="AB1066" s="13"/>
      <c r="AC1066" s="13"/>
    </row>
    <row r="1067" spans="1:29" x14ac:dyDescent="0.2">
      <c r="A1067" s="13"/>
      <c r="B1067" s="13"/>
      <c r="C1067" s="13"/>
      <c r="D1067" s="13"/>
      <c r="E1067" s="13"/>
      <c r="F1067" s="13"/>
      <c r="G1067" s="13"/>
      <c r="H1067" s="13"/>
      <c r="I1067" s="13"/>
      <c r="J1067" s="13"/>
      <c r="K1067" s="13"/>
      <c r="L1067" s="13"/>
      <c r="M1067" s="13"/>
      <c r="N1067" s="13"/>
      <c r="O1067" s="13"/>
      <c r="P1067" s="13"/>
      <c r="Q1067" s="13"/>
      <c r="R1067" s="13"/>
      <c r="S1067" s="13"/>
      <c r="T1067" s="13"/>
      <c r="U1067" s="13"/>
      <c r="V1067" s="13"/>
      <c r="W1067" s="13"/>
      <c r="X1067" s="13"/>
      <c r="Y1067" s="13"/>
      <c r="Z1067" s="13"/>
      <c r="AA1067" s="13"/>
      <c r="AB1067" s="13"/>
      <c r="AC1067" s="13"/>
    </row>
    <row r="1068" spans="1:29" x14ac:dyDescent="0.2">
      <c r="A1068" s="13"/>
      <c r="B1068" s="13"/>
      <c r="C1068" s="13"/>
      <c r="D1068" s="13"/>
      <c r="E1068" s="13"/>
      <c r="F1068" s="13"/>
      <c r="G1068" s="13"/>
      <c r="H1068" s="13"/>
      <c r="I1068" s="13"/>
      <c r="J1068" s="13"/>
      <c r="K1068" s="13"/>
      <c r="L1068" s="13"/>
      <c r="M1068" s="13"/>
      <c r="N1068" s="13"/>
      <c r="O1068" s="13"/>
      <c r="P1068" s="13"/>
      <c r="Q1068" s="13"/>
      <c r="R1068" s="13"/>
      <c r="S1068" s="13"/>
      <c r="T1068" s="13"/>
      <c r="U1068" s="13"/>
      <c r="V1068" s="13"/>
      <c r="W1068" s="13"/>
      <c r="X1068" s="13"/>
      <c r="Y1068" s="13"/>
      <c r="Z1068" s="13"/>
      <c r="AA1068" s="13"/>
      <c r="AB1068" s="13"/>
      <c r="AC1068" s="13"/>
    </row>
    <row r="1069" spans="1:29" x14ac:dyDescent="0.2">
      <c r="A1069" s="13"/>
      <c r="B1069" s="13"/>
      <c r="C1069" s="13"/>
      <c r="G1069" s="13"/>
      <c r="H1069" s="13"/>
      <c r="I1069" s="13"/>
      <c r="J1069" s="13"/>
      <c r="K1069" s="13"/>
      <c r="L1069" s="13"/>
      <c r="M1069" s="13"/>
      <c r="N1069" s="13"/>
      <c r="O1069" s="13"/>
      <c r="P1069" s="13"/>
      <c r="Q1069" s="13"/>
      <c r="R1069" s="13"/>
      <c r="S1069" s="13"/>
      <c r="T1069" s="13"/>
      <c r="U1069" s="13"/>
      <c r="V1069" s="13"/>
      <c r="W1069" s="13"/>
      <c r="X1069" s="13"/>
      <c r="Y1069" s="13"/>
      <c r="Z1069" s="13"/>
      <c r="AA1069" s="13"/>
      <c r="AB1069" s="13"/>
      <c r="AC1069" s="13"/>
    </row>
    <row r="1070" spans="1:29" x14ac:dyDescent="0.2">
      <c r="A1070" s="467" t="s">
        <v>570</v>
      </c>
      <c r="B1070" s="467"/>
      <c r="C1070" s="13"/>
      <c r="D1070" s="467" t="s">
        <v>572</v>
      </c>
      <c r="E1070" s="467"/>
      <c r="F1070" s="467"/>
      <c r="G1070" s="13"/>
      <c r="H1070" s="13"/>
      <c r="I1070" s="13"/>
      <c r="J1070" s="13"/>
      <c r="K1070" s="13"/>
      <c r="L1070" s="13"/>
      <c r="M1070" s="13"/>
      <c r="N1070" s="13"/>
      <c r="O1070" s="13"/>
      <c r="P1070" s="13"/>
      <c r="Q1070" s="13"/>
      <c r="R1070" s="13"/>
      <c r="S1070" s="13"/>
      <c r="T1070" s="13"/>
      <c r="U1070" s="13"/>
      <c r="V1070" s="13"/>
      <c r="W1070" s="13"/>
      <c r="X1070" s="13"/>
      <c r="Y1070" s="13"/>
      <c r="Z1070" s="13"/>
      <c r="AA1070" s="13"/>
      <c r="AB1070" s="13"/>
      <c r="AC1070" s="13"/>
    </row>
    <row r="1071" spans="1:29" x14ac:dyDescent="0.2">
      <c r="A1071" s="467" t="s">
        <v>571</v>
      </c>
      <c r="B1071" s="467"/>
      <c r="C1071" s="13"/>
      <c r="D1071" s="467" t="s">
        <v>573</v>
      </c>
      <c r="E1071" s="467"/>
      <c r="F1071" s="467"/>
      <c r="G1071" s="13"/>
      <c r="H1071" s="13"/>
      <c r="I1071" s="13"/>
      <c r="J1071" s="13"/>
      <c r="K1071" s="13"/>
      <c r="L1071" s="13"/>
      <c r="M1071" s="13"/>
      <c r="N1071" s="13"/>
      <c r="O1071" s="13"/>
      <c r="P1071" s="13"/>
      <c r="Q1071" s="13"/>
      <c r="R1071" s="13"/>
      <c r="S1071" s="13"/>
      <c r="T1071" s="13"/>
      <c r="U1071" s="13"/>
      <c r="V1071" s="13"/>
      <c r="W1071" s="13"/>
      <c r="X1071" s="13"/>
      <c r="Y1071" s="13"/>
      <c r="Z1071" s="13"/>
      <c r="AA1071" s="13"/>
      <c r="AB1071" s="13"/>
      <c r="AC1071" s="13"/>
    </row>
    <row r="1072" spans="1:29" x14ac:dyDescent="0.2">
      <c r="A1072" s="13"/>
      <c r="B1072" s="13"/>
      <c r="C1072" s="13"/>
      <c r="D1072" s="13"/>
      <c r="E1072" s="13"/>
      <c r="F1072" s="13"/>
      <c r="G1072" s="13"/>
      <c r="H1072" s="13"/>
      <c r="I1072" s="13"/>
      <c r="J1072" s="13"/>
      <c r="K1072" s="13"/>
      <c r="L1072" s="13"/>
      <c r="M1072" s="13"/>
      <c r="N1072" s="13"/>
      <c r="O1072" s="13"/>
      <c r="P1072" s="13"/>
      <c r="Q1072" s="13"/>
      <c r="R1072" s="13"/>
      <c r="S1072" s="13"/>
      <c r="T1072" s="13"/>
      <c r="U1072" s="13"/>
      <c r="V1072" s="13"/>
      <c r="W1072" s="13"/>
      <c r="X1072" s="13"/>
      <c r="Y1072" s="13"/>
      <c r="Z1072" s="13"/>
      <c r="AA1072" s="13"/>
      <c r="AB1072" s="13"/>
      <c r="AC1072" s="13"/>
    </row>
    <row r="1073" spans="1:29" x14ac:dyDescent="0.2">
      <c r="A1073" s="13"/>
      <c r="B1073" s="13"/>
      <c r="C1073" s="13"/>
      <c r="D1073" s="13"/>
      <c r="E1073" s="13"/>
      <c r="F1073" s="13"/>
      <c r="G1073" s="13"/>
      <c r="H1073" s="13"/>
      <c r="I1073" s="13"/>
      <c r="J1073" s="13"/>
      <c r="K1073" s="13"/>
      <c r="L1073" s="13"/>
      <c r="M1073" s="13"/>
      <c r="N1073" s="13"/>
      <c r="O1073" s="13"/>
      <c r="P1073" s="13"/>
      <c r="Q1073" s="13"/>
      <c r="R1073" s="13"/>
      <c r="S1073" s="13"/>
      <c r="T1073" s="13"/>
      <c r="U1073" s="13"/>
      <c r="V1073" s="13"/>
      <c r="W1073" s="13"/>
      <c r="X1073" s="13"/>
      <c r="Y1073" s="13"/>
      <c r="Z1073" s="13"/>
      <c r="AA1073" s="13"/>
      <c r="AB1073" s="13"/>
      <c r="AC1073" s="13"/>
    </row>
    <row r="1074" spans="1:29" x14ac:dyDescent="0.2">
      <c r="A1074" s="13"/>
      <c r="B1074" s="13"/>
      <c r="C1074" s="13"/>
      <c r="D1074" s="13"/>
      <c r="E1074" s="13"/>
      <c r="F1074" s="13"/>
      <c r="G1074" s="13"/>
      <c r="H1074" s="13"/>
      <c r="I1074" s="13"/>
      <c r="J1074" s="13"/>
      <c r="K1074" s="13"/>
      <c r="L1074" s="13"/>
      <c r="M1074" s="13"/>
      <c r="N1074" s="13"/>
      <c r="O1074" s="13"/>
      <c r="P1074" s="13"/>
      <c r="Q1074" s="13"/>
      <c r="R1074" s="13"/>
      <c r="S1074" s="13"/>
      <c r="T1074" s="13"/>
      <c r="U1074" s="13"/>
      <c r="V1074" s="13"/>
      <c r="W1074" s="13"/>
      <c r="X1074" s="13"/>
      <c r="Y1074" s="13"/>
      <c r="Z1074" s="13"/>
      <c r="AA1074" s="13"/>
      <c r="AB1074" s="13"/>
      <c r="AC1074" s="13"/>
    </row>
    <row r="1075" spans="1:29" x14ac:dyDescent="0.2">
      <c r="A1075" s="13"/>
      <c r="B1075" s="13"/>
      <c r="C1075" s="13"/>
      <c r="D1075" s="13"/>
      <c r="E1075" s="13"/>
      <c r="F1075" s="13"/>
      <c r="G1075" s="13"/>
      <c r="H1075" s="13"/>
      <c r="I1075" s="13"/>
      <c r="J1075" s="13"/>
      <c r="K1075" s="13"/>
      <c r="L1075" s="13"/>
      <c r="M1075" s="13"/>
      <c r="N1075" s="13"/>
      <c r="O1075" s="13"/>
      <c r="P1075" s="13"/>
      <c r="Q1075" s="13"/>
      <c r="R1075" s="13"/>
      <c r="S1075" s="13"/>
      <c r="T1075" s="13"/>
      <c r="U1075" s="13"/>
      <c r="V1075" s="13"/>
      <c r="W1075" s="13"/>
      <c r="X1075" s="13"/>
      <c r="Y1075" s="13"/>
      <c r="Z1075" s="13"/>
      <c r="AA1075" s="13"/>
      <c r="AB1075" s="13"/>
      <c r="AC1075" s="13"/>
    </row>
    <row r="1076" spans="1:29" x14ac:dyDescent="0.2">
      <c r="A1076" s="13"/>
      <c r="B1076" s="13"/>
      <c r="C1076" s="13"/>
      <c r="D1076" s="13"/>
      <c r="E1076" s="13"/>
      <c r="F1076" s="13"/>
      <c r="G1076" s="13"/>
      <c r="H1076" s="13"/>
      <c r="I1076" s="13"/>
      <c r="J1076" s="13"/>
      <c r="K1076" s="13"/>
      <c r="L1076" s="13"/>
      <c r="M1076" s="13"/>
      <c r="N1076" s="13"/>
      <c r="O1076" s="13"/>
      <c r="P1076" s="13"/>
      <c r="Q1076" s="13"/>
      <c r="R1076" s="13"/>
      <c r="S1076" s="13"/>
      <c r="T1076" s="13"/>
      <c r="U1076" s="13"/>
      <c r="V1076" s="13"/>
      <c r="W1076" s="13"/>
      <c r="X1076" s="13"/>
      <c r="Y1076" s="13"/>
      <c r="Z1076" s="13"/>
      <c r="AA1076" s="13"/>
      <c r="AB1076" s="13"/>
      <c r="AC1076" s="13"/>
    </row>
    <row r="1077" spans="1:29" x14ac:dyDescent="0.2">
      <c r="A1077" s="13"/>
      <c r="B1077" s="13"/>
      <c r="C1077" s="13"/>
      <c r="D1077" s="13"/>
      <c r="E1077" s="13"/>
      <c r="F1077" s="13"/>
      <c r="G1077" s="13"/>
      <c r="H1077" s="13"/>
      <c r="I1077" s="13"/>
      <c r="J1077" s="13"/>
      <c r="K1077" s="13"/>
      <c r="L1077" s="13"/>
      <c r="M1077" s="13"/>
      <c r="N1077" s="13"/>
      <c r="O1077" s="13"/>
      <c r="P1077" s="13"/>
      <c r="Q1077" s="13"/>
      <c r="R1077" s="13"/>
      <c r="S1077" s="13"/>
      <c r="T1077" s="13"/>
      <c r="U1077" s="13"/>
      <c r="V1077" s="13"/>
      <c r="W1077" s="13"/>
      <c r="X1077" s="13"/>
      <c r="Y1077" s="13"/>
      <c r="Z1077" s="13"/>
      <c r="AA1077" s="13"/>
      <c r="AB1077" s="13"/>
      <c r="AC1077" s="13"/>
    </row>
    <row r="1078" spans="1:29" x14ac:dyDescent="0.2">
      <c r="A1078" s="13"/>
      <c r="B1078" s="13"/>
      <c r="C1078" s="13"/>
      <c r="D1078" s="13"/>
      <c r="E1078" s="13"/>
      <c r="F1078" s="13"/>
      <c r="G1078" s="13"/>
      <c r="H1078" s="13"/>
      <c r="I1078" s="13"/>
      <c r="J1078" s="13"/>
      <c r="K1078" s="13"/>
      <c r="L1078" s="13"/>
      <c r="M1078" s="13"/>
      <c r="N1078" s="13"/>
      <c r="O1078" s="13"/>
      <c r="P1078" s="13"/>
      <c r="Q1078" s="13"/>
      <c r="R1078" s="13"/>
      <c r="S1078" s="13"/>
      <c r="T1078" s="13"/>
      <c r="U1078" s="13"/>
      <c r="V1078" s="13"/>
      <c r="W1078" s="13"/>
      <c r="X1078" s="13"/>
      <c r="Y1078" s="13"/>
      <c r="Z1078" s="13"/>
      <c r="AA1078" s="13"/>
      <c r="AB1078" s="13"/>
      <c r="AC1078" s="13"/>
    </row>
    <row r="1079" spans="1:29" x14ac:dyDescent="0.2">
      <c r="A1079" s="13"/>
      <c r="B1079" s="13"/>
      <c r="C1079" s="13"/>
      <c r="D1079" s="13"/>
      <c r="E1079" s="13"/>
      <c r="F1079" s="13"/>
      <c r="G1079" s="13"/>
      <c r="H1079" s="13"/>
      <c r="I1079" s="13"/>
      <c r="J1079" s="13"/>
      <c r="K1079" s="13"/>
      <c r="L1079" s="13"/>
      <c r="M1079" s="13"/>
      <c r="N1079" s="13"/>
      <c r="O1079" s="13"/>
      <c r="P1079" s="13"/>
      <c r="Q1079" s="13"/>
      <c r="R1079" s="13"/>
      <c r="S1079" s="13"/>
      <c r="T1079" s="13"/>
      <c r="U1079" s="13"/>
      <c r="V1079" s="13"/>
      <c r="W1079" s="13"/>
      <c r="X1079" s="13"/>
      <c r="Y1079" s="13"/>
      <c r="Z1079" s="13"/>
      <c r="AA1079" s="13"/>
      <c r="AB1079" s="13"/>
      <c r="AC1079" s="13"/>
    </row>
    <row r="1080" spans="1:29" x14ac:dyDescent="0.2">
      <c r="A1080" s="13"/>
      <c r="B1080" s="13"/>
      <c r="C1080" s="13"/>
      <c r="D1080" s="13"/>
      <c r="E1080" s="13"/>
      <c r="F1080" s="13"/>
      <c r="G1080" s="13"/>
      <c r="H1080" s="13"/>
      <c r="I1080" s="13"/>
      <c r="J1080" s="13"/>
      <c r="K1080" s="13"/>
      <c r="L1080" s="13"/>
      <c r="M1080" s="13"/>
      <c r="N1080" s="13"/>
      <c r="O1080" s="13"/>
      <c r="P1080" s="13"/>
      <c r="Q1080" s="13"/>
      <c r="R1080" s="13"/>
      <c r="S1080" s="13"/>
      <c r="T1080" s="13"/>
      <c r="U1080" s="13"/>
      <c r="V1080" s="13"/>
      <c r="W1080" s="13"/>
      <c r="X1080" s="13"/>
      <c r="Y1080" s="13"/>
      <c r="Z1080" s="13"/>
      <c r="AA1080" s="13"/>
      <c r="AB1080" s="13"/>
      <c r="AC1080" s="13"/>
    </row>
    <row r="1081" spans="1:29" x14ac:dyDescent="0.2">
      <c r="A1081" s="13"/>
      <c r="B1081" s="13"/>
      <c r="C1081" s="13"/>
      <c r="D1081" s="13"/>
      <c r="E1081" s="13"/>
      <c r="F1081" s="13"/>
      <c r="G1081" s="13"/>
      <c r="H1081" s="13"/>
      <c r="I1081" s="13"/>
      <c r="J1081" s="13"/>
      <c r="K1081" s="13"/>
      <c r="L1081" s="13"/>
      <c r="M1081" s="13"/>
      <c r="N1081" s="13"/>
      <c r="O1081" s="13"/>
      <c r="P1081" s="13"/>
      <c r="Q1081" s="13"/>
      <c r="R1081" s="13"/>
      <c r="S1081" s="13"/>
      <c r="T1081" s="13"/>
      <c r="U1081" s="13"/>
      <c r="V1081" s="13"/>
      <c r="W1081" s="13"/>
      <c r="X1081" s="13"/>
      <c r="Y1081" s="13"/>
      <c r="Z1081" s="13"/>
      <c r="AA1081" s="13"/>
      <c r="AB1081" s="13"/>
      <c r="AC1081" s="13"/>
    </row>
    <row r="1082" spans="1:29" x14ac:dyDescent="0.2">
      <c r="A1082" s="13"/>
      <c r="B1082" s="13"/>
      <c r="C1082" s="13"/>
      <c r="D1082" s="13"/>
      <c r="E1082" s="13"/>
      <c r="F1082" s="13"/>
      <c r="G1082" s="13"/>
      <c r="H1082" s="13"/>
      <c r="I1082" s="13"/>
      <c r="J1082" s="13"/>
      <c r="K1082" s="13"/>
      <c r="L1082" s="13"/>
      <c r="M1082" s="13"/>
      <c r="N1082" s="13"/>
      <c r="O1082" s="13"/>
      <c r="P1082" s="13"/>
      <c r="Q1082" s="13"/>
      <c r="R1082" s="13"/>
      <c r="S1082" s="13"/>
      <c r="T1082" s="13"/>
      <c r="U1082" s="13"/>
      <c r="V1082" s="13"/>
      <c r="W1082" s="13"/>
      <c r="X1082" s="13"/>
      <c r="Y1082" s="13"/>
      <c r="Z1082" s="13"/>
      <c r="AA1082" s="13"/>
      <c r="AB1082" s="13"/>
      <c r="AC1082" s="13"/>
    </row>
    <row r="1083" spans="1:29" x14ac:dyDescent="0.2">
      <c r="A1083" s="13"/>
      <c r="B1083" s="13"/>
      <c r="C1083" s="13"/>
      <c r="D1083" s="13"/>
      <c r="E1083" s="13"/>
      <c r="F1083" s="13"/>
      <c r="G1083" s="13"/>
      <c r="H1083" s="13"/>
      <c r="I1083" s="13"/>
      <c r="J1083" s="13"/>
      <c r="K1083" s="13"/>
      <c r="L1083" s="13"/>
      <c r="M1083" s="13"/>
      <c r="N1083" s="13"/>
      <c r="O1083" s="13"/>
      <c r="P1083" s="13"/>
      <c r="Q1083" s="13"/>
      <c r="R1083" s="13"/>
      <c r="S1083" s="13"/>
      <c r="T1083" s="13"/>
      <c r="U1083" s="13"/>
      <c r="V1083" s="13"/>
      <c r="W1083" s="13"/>
      <c r="X1083" s="13"/>
      <c r="Y1083" s="13"/>
      <c r="Z1083" s="13"/>
      <c r="AA1083" s="13"/>
      <c r="AB1083" s="13"/>
      <c r="AC1083" s="13"/>
    </row>
    <row r="1084" spans="1:29" x14ac:dyDescent="0.2">
      <c r="A1084" s="13"/>
      <c r="B1084" s="13"/>
      <c r="C1084" s="13"/>
      <c r="D1084" s="13"/>
      <c r="E1084" s="13"/>
      <c r="F1084" s="13"/>
      <c r="G1084" s="13"/>
      <c r="H1084" s="13"/>
      <c r="I1084" s="13"/>
      <c r="J1084" s="13"/>
      <c r="K1084" s="13"/>
      <c r="L1084" s="13"/>
      <c r="M1084" s="13"/>
      <c r="N1084" s="13"/>
      <c r="O1084" s="13"/>
      <c r="P1084" s="13"/>
      <c r="Q1084" s="13"/>
      <c r="R1084" s="13"/>
      <c r="S1084" s="13"/>
      <c r="T1084" s="13"/>
      <c r="U1084" s="13"/>
      <c r="V1084" s="13"/>
      <c r="W1084" s="13"/>
      <c r="X1084" s="13"/>
      <c r="Y1084" s="13"/>
      <c r="Z1084" s="13"/>
      <c r="AA1084" s="13"/>
      <c r="AB1084" s="13"/>
      <c r="AC1084" s="13"/>
    </row>
    <row r="1085" spans="1:29" x14ac:dyDescent="0.2">
      <c r="A1085" s="13"/>
      <c r="B1085" s="13"/>
      <c r="C1085" s="13"/>
      <c r="D1085" s="13"/>
      <c r="E1085" s="13"/>
      <c r="F1085" s="13"/>
      <c r="G1085" s="13"/>
      <c r="H1085" s="13"/>
      <c r="I1085" s="13"/>
      <c r="J1085" s="13"/>
      <c r="K1085" s="13"/>
      <c r="L1085" s="13"/>
      <c r="M1085" s="13"/>
      <c r="N1085" s="13"/>
      <c r="O1085" s="13"/>
      <c r="P1085" s="13"/>
      <c r="Q1085" s="13"/>
      <c r="R1085" s="13"/>
      <c r="S1085" s="13"/>
      <c r="T1085" s="13"/>
      <c r="U1085" s="13"/>
      <c r="V1085" s="13"/>
      <c r="W1085" s="13"/>
      <c r="X1085" s="13"/>
      <c r="Y1085" s="13"/>
      <c r="Z1085" s="13"/>
      <c r="AA1085" s="13"/>
      <c r="AB1085" s="13"/>
      <c r="AC1085" s="13"/>
    </row>
    <row r="1086" spans="1:29" x14ac:dyDescent="0.2">
      <c r="A1086" s="13"/>
      <c r="B1086" s="13"/>
      <c r="C1086" s="13"/>
      <c r="D1086" s="13"/>
      <c r="E1086" s="13"/>
      <c r="F1086" s="13"/>
      <c r="G1086" s="13"/>
      <c r="H1086" s="13"/>
      <c r="I1086" s="13"/>
      <c r="J1086" s="13"/>
      <c r="K1086" s="13"/>
      <c r="L1086" s="13"/>
      <c r="M1086" s="13"/>
      <c r="N1086" s="13"/>
      <c r="O1086" s="13"/>
      <c r="P1086" s="13"/>
      <c r="Q1086" s="13"/>
      <c r="R1086" s="13"/>
      <c r="S1086" s="13"/>
      <c r="T1086" s="13"/>
      <c r="U1086" s="13"/>
      <c r="V1086" s="13"/>
      <c r="W1086" s="13"/>
      <c r="X1086" s="13"/>
      <c r="Y1086" s="13"/>
      <c r="Z1086" s="13"/>
      <c r="AA1086" s="13"/>
      <c r="AB1086" s="13"/>
      <c r="AC1086" s="13"/>
    </row>
    <row r="1087" spans="1:29" x14ac:dyDescent="0.2">
      <c r="A1087" s="13"/>
      <c r="B1087" s="13"/>
      <c r="C1087" s="13"/>
      <c r="D1087" s="13"/>
      <c r="E1087" s="13"/>
      <c r="F1087" s="13"/>
      <c r="G1087" s="13"/>
      <c r="H1087" s="13"/>
      <c r="I1087" s="13"/>
      <c r="J1087" s="13"/>
      <c r="K1087" s="13"/>
      <c r="L1087" s="13"/>
      <c r="M1087" s="13"/>
      <c r="N1087" s="13"/>
      <c r="O1087" s="13"/>
      <c r="P1087" s="13"/>
      <c r="Q1087" s="13"/>
      <c r="R1087" s="13"/>
      <c r="S1087" s="13"/>
      <c r="T1087" s="13"/>
      <c r="U1087" s="13"/>
      <c r="V1087" s="13"/>
      <c r="W1087" s="13"/>
      <c r="X1087" s="13"/>
      <c r="Y1087" s="13"/>
      <c r="Z1087" s="13"/>
      <c r="AA1087" s="13"/>
      <c r="AB1087" s="13"/>
      <c r="AC1087" s="13"/>
    </row>
    <row r="1088" spans="1:29" x14ac:dyDescent="0.2">
      <c r="A1088" s="13"/>
      <c r="B1088" s="13"/>
      <c r="C1088" s="13"/>
      <c r="D1088" s="13"/>
      <c r="E1088" s="13"/>
      <c r="F1088" s="13"/>
      <c r="G1088" s="13"/>
      <c r="H1088" s="13"/>
      <c r="I1088" s="13"/>
      <c r="J1088" s="13"/>
      <c r="K1088" s="13"/>
      <c r="L1088" s="13"/>
      <c r="M1088" s="13"/>
      <c r="N1088" s="13"/>
      <c r="O1088" s="13"/>
      <c r="P1088" s="13"/>
      <c r="Q1088" s="13"/>
      <c r="R1088" s="13"/>
      <c r="S1088" s="13"/>
      <c r="T1088" s="13"/>
      <c r="U1088" s="13"/>
      <c r="V1088" s="13"/>
      <c r="W1088" s="13"/>
      <c r="X1088" s="13"/>
      <c r="Y1088" s="13"/>
      <c r="Z1088" s="13"/>
      <c r="AA1088" s="13"/>
      <c r="AB1088" s="13"/>
      <c r="AC1088" s="13"/>
    </row>
    <row r="1089" spans="1:29" x14ac:dyDescent="0.2">
      <c r="A1089" s="13"/>
      <c r="B1089" s="13"/>
      <c r="C1089" s="13"/>
      <c r="D1089" s="13"/>
      <c r="E1089" s="13"/>
      <c r="F1089" s="13"/>
      <c r="G1089" s="13"/>
      <c r="H1089" s="13"/>
      <c r="I1089" s="13"/>
      <c r="J1089" s="13"/>
      <c r="K1089" s="13"/>
      <c r="L1089" s="13"/>
      <c r="M1089" s="13"/>
      <c r="N1089" s="13"/>
      <c r="O1089" s="13"/>
      <c r="P1089" s="13"/>
      <c r="Q1089" s="13"/>
      <c r="R1089" s="13"/>
      <c r="S1089" s="13"/>
      <c r="T1089" s="13"/>
      <c r="U1089" s="13"/>
      <c r="V1089" s="13"/>
      <c r="W1089" s="13"/>
      <c r="X1089" s="13"/>
      <c r="Y1089" s="13"/>
      <c r="Z1089" s="13"/>
      <c r="AA1089" s="13"/>
      <c r="AB1089" s="13"/>
      <c r="AC1089" s="13"/>
    </row>
    <row r="1090" spans="1:29" x14ac:dyDescent="0.2">
      <c r="A1090" s="13"/>
      <c r="B1090" s="13"/>
      <c r="C1090" s="13"/>
      <c r="D1090" s="13"/>
      <c r="E1090" s="13"/>
      <c r="F1090" s="13"/>
      <c r="G1090" s="13"/>
      <c r="H1090" s="13"/>
      <c r="I1090" s="13"/>
      <c r="J1090" s="13"/>
      <c r="K1090" s="13"/>
      <c r="L1090" s="13"/>
      <c r="M1090" s="13"/>
      <c r="N1090" s="13"/>
      <c r="O1090" s="13"/>
      <c r="P1090" s="13"/>
      <c r="Q1090" s="13"/>
      <c r="R1090" s="13"/>
      <c r="S1090" s="13"/>
      <c r="T1090" s="13"/>
      <c r="U1090" s="13"/>
      <c r="V1090" s="13"/>
      <c r="W1090" s="13"/>
      <c r="X1090" s="13"/>
      <c r="Y1090" s="13"/>
      <c r="Z1090" s="13"/>
      <c r="AA1090" s="13"/>
      <c r="AB1090" s="13"/>
      <c r="AC1090" s="13"/>
    </row>
    <row r="1091" spans="1:29" x14ac:dyDescent="0.2">
      <c r="A1091" s="13"/>
      <c r="B1091" s="13"/>
      <c r="C1091" s="13"/>
      <c r="D1091" s="13"/>
      <c r="E1091" s="13"/>
      <c r="F1091" s="13"/>
      <c r="G1091" s="13"/>
      <c r="H1091" s="13"/>
      <c r="I1091" s="13"/>
      <c r="J1091" s="13"/>
      <c r="K1091" s="13"/>
      <c r="L1091" s="13"/>
      <c r="M1091" s="13"/>
      <c r="N1091" s="13"/>
      <c r="O1091" s="13"/>
      <c r="P1091" s="13"/>
      <c r="Q1091" s="13"/>
      <c r="R1091" s="13"/>
      <c r="S1091" s="13"/>
      <c r="T1091" s="13"/>
      <c r="U1091" s="13"/>
      <c r="V1091" s="13"/>
      <c r="W1091" s="13"/>
      <c r="X1091" s="13"/>
      <c r="Y1091" s="13"/>
      <c r="Z1091" s="13"/>
      <c r="AA1091" s="13"/>
      <c r="AB1091" s="13"/>
      <c r="AC1091" s="13"/>
    </row>
    <row r="1092" spans="1:29" x14ac:dyDescent="0.2">
      <c r="A1092" s="13"/>
      <c r="B1092" s="13"/>
      <c r="C1092" s="13"/>
      <c r="D1092" s="13"/>
      <c r="E1092" s="13"/>
      <c r="F1092" s="13"/>
      <c r="G1092" s="13"/>
      <c r="H1092" s="13"/>
      <c r="I1092" s="13"/>
      <c r="J1092" s="13"/>
      <c r="K1092" s="13"/>
      <c r="L1092" s="13"/>
      <c r="M1092" s="13"/>
      <c r="N1092" s="13"/>
      <c r="O1092" s="13"/>
      <c r="P1092" s="13"/>
      <c r="Q1092" s="13"/>
      <c r="R1092" s="13"/>
      <c r="S1092" s="13"/>
      <c r="T1092" s="13"/>
      <c r="U1092" s="13"/>
      <c r="V1092" s="13"/>
      <c r="W1092" s="13"/>
      <c r="X1092" s="13"/>
      <c r="Y1092" s="13"/>
      <c r="Z1092" s="13"/>
      <c r="AA1092" s="13"/>
      <c r="AB1092" s="13"/>
      <c r="AC1092" s="13"/>
    </row>
    <row r="1093" spans="1:29" x14ac:dyDescent="0.2">
      <c r="A1093" s="13"/>
      <c r="B1093" s="13"/>
      <c r="C1093" s="13"/>
      <c r="D1093" s="13"/>
      <c r="E1093" s="13"/>
      <c r="F1093" s="13"/>
      <c r="G1093" s="13"/>
      <c r="H1093" s="13"/>
      <c r="I1093" s="13"/>
      <c r="J1093" s="13"/>
      <c r="K1093" s="13"/>
      <c r="L1093" s="13"/>
      <c r="M1093" s="13"/>
      <c r="N1093" s="13"/>
      <c r="O1093" s="13"/>
      <c r="P1093" s="13"/>
      <c r="Q1093" s="13"/>
      <c r="R1093" s="13"/>
      <c r="S1093" s="13"/>
      <c r="T1093" s="13"/>
      <c r="U1093" s="13"/>
      <c r="V1093" s="13"/>
      <c r="W1093" s="13"/>
      <c r="X1093" s="13"/>
      <c r="Y1093" s="13"/>
      <c r="Z1093" s="13"/>
      <c r="AA1093" s="13"/>
      <c r="AB1093" s="13"/>
      <c r="AC1093" s="13"/>
    </row>
    <row r="1094" spans="1:29" x14ac:dyDescent="0.2">
      <c r="A1094" s="13"/>
      <c r="B1094" s="13"/>
      <c r="C1094" s="13"/>
      <c r="D1094" s="13"/>
      <c r="E1094" s="13"/>
      <c r="F1094" s="13"/>
      <c r="G1094" s="13"/>
      <c r="H1094" s="13"/>
      <c r="I1094" s="13"/>
      <c r="J1094" s="13"/>
      <c r="K1094" s="13"/>
      <c r="L1094" s="13"/>
      <c r="M1094" s="13"/>
      <c r="N1094" s="13"/>
      <c r="O1094" s="13"/>
      <c r="P1094" s="13"/>
      <c r="Q1094" s="13"/>
      <c r="R1094" s="13"/>
      <c r="S1094" s="13"/>
      <c r="T1094" s="13"/>
      <c r="U1094" s="13"/>
      <c r="V1094" s="13"/>
      <c r="W1094" s="13"/>
      <c r="X1094" s="13"/>
      <c r="Y1094" s="13"/>
      <c r="Z1094" s="13"/>
      <c r="AA1094" s="13"/>
      <c r="AB1094" s="13"/>
      <c r="AC1094" s="13"/>
    </row>
    <row r="1095" spans="1:29" x14ac:dyDescent="0.2">
      <c r="A1095" s="13"/>
      <c r="B1095" s="13"/>
      <c r="C1095" s="13"/>
      <c r="D1095" s="13"/>
      <c r="E1095" s="13"/>
      <c r="F1095" s="13"/>
      <c r="G1095" s="13"/>
      <c r="H1095" s="13"/>
      <c r="I1095" s="13"/>
      <c r="J1095" s="13"/>
      <c r="K1095" s="13"/>
      <c r="L1095" s="13"/>
      <c r="M1095" s="13"/>
      <c r="N1095" s="13"/>
      <c r="O1095" s="13"/>
      <c r="P1095" s="13"/>
      <c r="Q1095" s="13"/>
      <c r="R1095" s="13"/>
      <c r="S1095" s="13"/>
      <c r="T1095" s="13"/>
      <c r="U1095" s="13"/>
      <c r="V1095" s="13"/>
      <c r="W1095" s="13"/>
      <c r="X1095" s="13"/>
      <c r="Y1095" s="13"/>
      <c r="Z1095" s="13"/>
      <c r="AA1095" s="13"/>
      <c r="AB1095" s="13"/>
      <c r="AC1095" s="13"/>
    </row>
    <row r="1096" spans="1:29" x14ac:dyDescent="0.2">
      <c r="A1096" s="13"/>
      <c r="B1096" s="13"/>
      <c r="C1096" s="13"/>
      <c r="D1096" s="13"/>
      <c r="E1096" s="13"/>
      <c r="F1096" s="13"/>
      <c r="G1096" s="13"/>
      <c r="H1096" s="13"/>
      <c r="I1096" s="13"/>
      <c r="J1096" s="13"/>
      <c r="K1096" s="13"/>
      <c r="L1096" s="13"/>
      <c r="M1096" s="13"/>
      <c r="N1096" s="13"/>
      <c r="O1096" s="13"/>
      <c r="P1096" s="13"/>
      <c r="Q1096" s="13"/>
      <c r="R1096" s="13"/>
      <c r="S1096" s="13"/>
      <c r="T1096" s="13"/>
      <c r="U1096" s="13"/>
      <c r="V1096" s="13"/>
      <c r="W1096" s="13"/>
      <c r="X1096" s="13"/>
      <c r="Y1096" s="13"/>
      <c r="Z1096" s="13"/>
      <c r="AA1096" s="13"/>
      <c r="AB1096" s="13"/>
      <c r="AC1096" s="13"/>
    </row>
    <row r="1097" spans="1:29" x14ac:dyDescent="0.2">
      <c r="A1097" s="13"/>
      <c r="B1097" s="13"/>
      <c r="C1097" s="13"/>
      <c r="D1097" s="13"/>
      <c r="E1097" s="13"/>
      <c r="F1097" s="13"/>
      <c r="G1097" s="13"/>
      <c r="H1097" s="13"/>
      <c r="I1097" s="13"/>
      <c r="J1097" s="13"/>
      <c r="K1097" s="13"/>
      <c r="L1097" s="13"/>
      <c r="M1097" s="13"/>
      <c r="N1097" s="13"/>
      <c r="O1097" s="13"/>
      <c r="P1097" s="13"/>
      <c r="Q1097" s="13"/>
      <c r="R1097" s="13"/>
      <c r="S1097" s="13"/>
      <c r="T1097" s="13"/>
      <c r="U1097" s="13"/>
      <c r="V1097" s="13"/>
      <c r="W1097" s="13"/>
      <c r="X1097" s="13"/>
      <c r="Y1097" s="13"/>
      <c r="Z1097" s="13"/>
      <c r="AA1097" s="13"/>
      <c r="AB1097" s="13"/>
      <c r="AC1097" s="13"/>
    </row>
    <row r="1098" spans="1:29" x14ac:dyDescent="0.2">
      <c r="A1098" s="13"/>
      <c r="B1098" s="13"/>
      <c r="C1098" s="13"/>
      <c r="D1098" s="13"/>
      <c r="E1098" s="13"/>
      <c r="F1098" s="13"/>
      <c r="G1098" s="13"/>
      <c r="H1098" s="13"/>
      <c r="I1098" s="13"/>
      <c r="J1098" s="13"/>
      <c r="K1098" s="13"/>
      <c r="L1098" s="13"/>
      <c r="M1098" s="13"/>
      <c r="N1098" s="13"/>
      <c r="O1098" s="13"/>
      <c r="P1098" s="13"/>
      <c r="Q1098" s="13"/>
      <c r="R1098" s="13"/>
      <c r="S1098" s="13"/>
      <c r="T1098" s="13"/>
      <c r="U1098" s="13"/>
      <c r="V1098" s="13"/>
      <c r="W1098" s="13"/>
      <c r="X1098" s="13"/>
      <c r="Y1098" s="13"/>
      <c r="Z1098" s="13"/>
      <c r="AA1098" s="13"/>
      <c r="AB1098" s="13"/>
      <c r="AC1098" s="13"/>
    </row>
    <row r="1099" spans="1:29" x14ac:dyDescent="0.2">
      <c r="A1099" s="13"/>
      <c r="B1099" s="13"/>
      <c r="C1099" s="13"/>
      <c r="D1099" s="13"/>
      <c r="E1099" s="13"/>
      <c r="F1099" s="13"/>
      <c r="G1099" s="13"/>
      <c r="H1099" s="13"/>
      <c r="I1099" s="13"/>
      <c r="J1099" s="13"/>
      <c r="K1099" s="13"/>
      <c r="L1099" s="13"/>
      <c r="M1099" s="13"/>
      <c r="N1099" s="13"/>
      <c r="O1099" s="13"/>
      <c r="P1099" s="13"/>
      <c r="Q1099" s="13"/>
      <c r="R1099" s="13"/>
      <c r="S1099" s="13"/>
      <c r="T1099" s="13"/>
      <c r="U1099" s="13"/>
      <c r="V1099" s="13"/>
      <c r="W1099" s="13"/>
      <c r="X1099" s="13"/>
      <c r="Y1099" s="13"/>
      <c r="Z1099" s="13"/>
      <c r="AA1099" s="13"/>
      <c r="AB1099" s="13"/>
      <c r="AC1099" s="13"/>
    </row>
    <row r="1100" spans="1:29" x14ac:dyDescent="0.2">
      <c r="A1100" s="13"/>
      <c r="B1100" s="13"/>
      <c r="C1100" s="13"/>
      <c r="D1100" s="13"/>
      <c r="E1100" s="13"/>
      <c r="F1100" s="13"/>
      <c r="G1100" s="13"/>
      <c r="H1100" s="13"/>
      <c r="I1100" s="13"/>
      <c r="J1100" s="13"/>
      <c r="K1100" s="13"/>
      <c r="L1100" s="13"/>
      <c r="M1100" s="13"/>
      <c r="N1100" s="13"/>
      <c r="O1100" s="13"/>
      <c r="P1100" s="13"/>
      <c r="Q1100" s="13"/>
      <c r="R1100" s="13"/>
      <c r="S1100" s="13"/>
      <c r="T1100" s="13"/>
      <c r="U1100" s="13"/>
      <c r="V1100" s="13"/>
      <c r="W1100" s="13"/>
      <c r="X1100" s="13"/>
      <c r="Y1100" s="13"/>
      <c r="Z1100" s="13"/>
      <c r="AA1100" s="13"/>
      <c r="AB1100" s="13"/>
      <c r="AC1100" s="13"/>
    </row>
    <row r="1101" spans="1:29" x14ac:dyDescent="0.2">
      <c r="A1101" s="13"/>
      <c r="B1101" s="13"/>
      <c r="C1101" s="13"/>
      <c r="D1101" s="13"/>
      <c r="E1101" s="13"/>
      <c r="F1101" s="13"/>
      <c r="G1101" s="13"/>
      <c r="H1101" s="13"/>
      <c r="I1101" s="13"/>
      <c r="J1101" s="13"/>
      <c r="K1101" s="13"/>
      <c r="L1101" s="13"/>
      <c r="M1101" s="13"/>
      <c r="N1101" s="13"/>
      <c r="O1101" s="13"/>
      <c r="P1101" s="13"/>
      <c r="Q1101" s="13"/>
      <c r="R1101" s="13"/>
      <c r="S1101" s="13"/>
      <c r="T1101" s="13"/>
      <c r="U1101" s="13"/>
      <c r="V1101" s="13"/>
      <c r="W1101" s="13"/>
      <c r="X1101" s="13"/>
      <c r="Y1101" s="13"/>
      <c r="Z1101" s="13"/>
      <c r="AA1101" s="13"/>
      <c r="AB1101" s="13"/>
      <c r="AC1101" s="13"/>
    </row>
    <row r="1102" spans="1:29" x14ac:dyDescent="0.2">
      <c r="A1102" s="13"/>
      <c r="B1102" s="13"/>
      <c r="C1102" s="13"/>
      <c r="D1102" s="13"/>
      <c r="E1102" s="13"/>
      <c r="F1102" s="13"/>
      <c r="G1102" s="13"/>
      <c r="H1102" s="13"/>
      <c r="I1102" s="13"/>
      <c r="J1102" s="13"/>
      <c r="K1102" s="13"/>
      <c r="L1102" s="13"/>
      <c r="M1102" s="13"/>
      <c r="N1102" s="13"/>
      <c r="O1102" s="13"/>
      <c r="P1102" s="13"/>
      <c r="Q1102" s="13"/>
      <c r="R1102" s="13"/>
      <c r="S1102" s="13"/>
      <c r="T1102" s="13"/>
      <c r="U1102" s="13"/>
      <c r="V1102" s="13"/>
      <c r="W1102" s="13"/>
      <c r="X1102" s="13"/>
      <c r="Y1102" s="13"/>
      <c r="Z1102" s="13"/>
      <c r="AA1102" s="13"/>
      <c r="AB1102" s="13"/>
      <c r="AC1102" s="13"/>
    </row>
    <row r="1103" spans="1:29" x14ac:dyDescent="0.2">
      <c r="A1103" s="13"/>
      <c r="B1103" s="13"/>
      <c r="C1103" s="13"/>
      <c r="D1103" s="13"/>
      <c r="E1103" s="13"/>
      <c r="F1103" s="13"/>
      <c r="G1103" s="13"/>
      <c r="H1103" s="13"/>
      <c r="I1103" s="13"/>
      <c r="J1103" s="13"/>
      <c r="K1103" s="13"/>
      <c r="L1103" s="13"/>
      <c r="M1103" s="13"/>
      <c r="N1103" s="13"/>
      <c r="O1103" s="13"/>
      <c r="P1103" s="13"/>
      <c r="Q1103" s="13"/>
      <c r="R1103" s="13"/>
      <c r="S1103" s="13"/>
      <c r="T1103" s="13"/>
      <c r="U1103" s="13"/>
      <c r="V1103" s="13"/>
      <c r="W1103" s="13"/>
      <c r="X1103" s="13"/>
      <c r="Y1103" s="13"/>
      <c r="Z1103" s="13"/>
      <c r="AA1103" s="13"/>
      <c r="AB1103" s="13"/>
      <c r="AC1103" s="13"/>
    </row>
    <row r="1104" spans="1:29" x14ac:dyDescent="0.2">
      <c r="A1104" s="13"/>
      <c r="B1104" s="13"/>
      <c r="C1104" s="13"/>
      <c r="D1104" s="13"/>
      <c r="E1104" s="13"/>
      <c r="F1104" s="13"/>
      <c r="G1104" s="13"/>
      <c r="H1104" s="13"/>
      <c r="I1104" s="13"/>
      <c r="J1104" s="13"/>
      <c r="K1104" s="13"/>
      <c r="L1104" s="13"/>
      <c r="M1104" s="13"/>
      <c r="N1104" s="13"/>
      <c r="O1104" s="13"/>
      <c r="P1104" s="13"/>
      <c r="Q1104" s="13"/>
      <c r="R1104" s="13"/>
      <c r="S1104" s="13"/>
      <c r="T1104" s="13"/>
      <c r="U1104" s="13"/>
      <c r="V1104" s="13"/>
      <c r="W1104" s="13"/>
      <c r="X1104" s="13"/>
      <c r="Y1104" s="13"/>
      <c r="Z1104" s="13"/>
      <c r="AA1104" s="13"/>
      <c r="AB1104" s="13"/>
      <c r="AC1104" s="13"/>
    </row>
    <row r="1105" spans="1:29" x14ac:dyDescent="0.2">
      <c r="A1105" s="13"/>
      <c r="B1105" s="13"/>
      <c r="C1105" s="13"/>
      <c r="D1105" s="13"/>
      <c r="E1105" s="13"/>
      <c r="F1105" s="13"/>
      <c r="G1105" s="13"/>
      <c r="H1105" s="13"/>
      <c r="I1105" s="13"/>
      <c r="J1105" s="13"/>
      <c r="K1105" s="13"/>
      <c r="L1105" s="13"/>
      <c r="M1105" s="13"/>
      <c r="N1105" s="13"/>
      <c r="O1105" s="13"/>
      <c r="P1105" s="13"/>
      <c r="Q1105" s="13"/>
      <c r="R1105" s="13"/>
      <c r="S1105" s="13"/>
      <c r="T1105" s="13"/>
      <c r="U1105" s="13"/>
      <c r="V1105" s="13"/>
      <c r="W1105" s="13"/>
      <c r="X1105" s="13"/>
      <c r="Y1105" s="13"/>
      <c r="Z1105" s="13"/>
      <c r="AA1105" s="13"/>
      <c r="AB1105" s="13"/>
      <c r="AC1105" s="13"/>
    </row>
    <row r="1106" spans="1:29" x14ac:dyDescent="0.2">
      <c r="A1106" s="13"/>
      <c r="B1106" s="13"/>
      <c r="C1106" s="13"/>
      <c r="D1106" s="13"/>
      <c r="E1106" s="13"/>
      <c r="F1106" s="13"/>
      <c r="G1106" s="13"/>
      <c r="H1106" s="13"/>
      <c r="I1106" s="13"/>
      <c r="J1106" s="13"/>
      <c r="K1106" s="13"/>
      <c r="L1106" s="13"/>
      <c r="M1106" s="13"/>
      <c r="N1106" s="13"/>
      <c r="O1106" s="13"/>
      <c r="P1106" s="13"/>
      <c r="Q1106" s="13"/>
      <c r="R1106" s="13"/>
      <c r="S1106" s="13"/>
      <c r="T1106" s="13"/>
      <c r="U1106" s="13"/>
      <c r="V1106" s="13"/>
      <c r="W1106" s="13"/>
      <c r="X1106" s="13"/>
      <c r="Y1106" s="13"/>
      <c r="Z1106" s="13"/>
      <c r="AA1106" s="13"/>
      <c r="AB1106" s="13"/>
      <c r="AC1106" s="13"/>
    </row>
    <row r="1107" spans="1:29" x14ac:dyDescent="0.2">
      <c r="A1107" s="13"/>
      <c r="B1107" s="13"/>
      <c r="C1107" s="13"/>
      <c r="D1107" s="13"/>
      <c r="E1107" s="13"/>
      <c r="F1107" s="13"/>
      <c r="G1107" s="13"/>
      <c r="H1107" s="13"/>
      <c r="I1107" s="13"/>
      <c r="J1107" s="13"/>
      <c r="K1107" s="13"/>
      <c r="L1107" s="13"/>
      <c r="M1107" s="13"/>
      <c r="N1107" s="13"/>
      <c r="O1107" s="13"/>
      <c r="P1107" s="13"/>
      <c r="Q1107" s="13"/>
      <c r="R1107" s="13"/>
      <c r="S1107" s="13"/>
      <c r="T1107" s="13"/>
      <c r="U1107" s="13"/>
      <c r="V1107" s="13"/>
      <c r="W1107" s="13"/>
      <c r="X1107" s="13"/>
      <c r="Y1107" s="13"/>
      <c r="Z1107" s="13"/>
      <c r="AA1107" s="13"/>
      <c r="AB1107" s="13"/>
      <c r="AC1107" s="13"/>
    </row>
    <row r="1108" spans="1:29" x14ac:dyDescent="0.2">
      <c r="A1108" s="13"/>
      <c r="B1108" s="13"/>
      <c r="C1108" s="13"/>
      <c r="D1108" s="13"/>
      <c r="E1108" s="13"/>
      <c r="F1108" s="13"/>
      <c r="G1108" s="13"/>
      <c r="H1108" s="13"/>
      <c r="I1108" s="13"/>
      <c r="J1108" s="13"/>
      <c r="K1108" s="13"/>
      <c r="L1108" s="13"/>
      <c r="M1108" s="13"/>
      <c r="N1108" s="13"/>
      <c r="O1108" s="13"/>
      <c r="P1108" s="13"/>
      <c r="Q1108" s="13"/>
      <c r="R1108" s="13"/>
      <c r="S1108" s="13"/>
      <c r="T1108" s="13"/>
      <c r="U1108" s="13"/>
      <c r="V1108" s="13"/>
      <c r="W1108" s="13"/>
      <c r="X1108" s="13"/>
      <c r="Y1108" s="13"/>
      <c r="Z1108" s="13"/>
      <c r="AA1108" s="13"/>
      <c r="AB1108" s="13"/>
      <c r="AC1108" s="13"/>
    </row>
    <row r="1109" spans="1:29" x14ac:dyDescent="0.2">
      <c r="A1109" s="13"/>
      <c r="B1109" s="13"/>
      <c r="C1109" s="13"/>
      <c r="D1109" s="13"/>
      <c r="E1109" s="13"/>
      <c r="F1109" s="13"/>
      <c r="G1109" s="13"/>
      <c r="H1109" s="13"/>
      <c r="I1109" s="13"/>
      <c r="J1109" s="13"/>
      <c r="K1109" s="13"/>
      <c r="L1109" s="13"/>
      <c r="M1109" s="13"/>
      <c r="N1109" s="13"/>
      <c r="O1109" s="13"/>
      <c r="P1109" s="13"/>
      <c r="Q1109" s="13"/>
      <c r="R1109" s="13"/>
      <c r="S1109" s="13"/>
      <c r="T1109" s="13"/>
      <c r="U1109" s="13"/>
      <c r="V1109" s="13"/>
      <c r="W1109" s="13"/>
      <c r="X1109" s="13"/>
      <c r="Y1109" s="13"/>
      <c r="Z1109" s="13"/>
      <c r="AA1109" s="13"/>
      <c r="AB1109" s="13"/>
      <c r="AC1109" s="13"/>
    </row>
    <row r="1110" spans="1:29" x14ac:dyDescent="0.2">
      <c r="A1110" s="13"/>
      <c r="B1110" s="13"/>
      <c r="C1110" s="13"/>
      <c r="D1110" s="13"/>
      <c r="E1110" s="13"/>
      <c r="F1110" s="13"/>
      <c r="G1110" s="13"/>
      <c r="H1110" s="13"/>
      <c r="I1110" s="13"/>
      <c r="J1110" s="13"/>
      <c r="K1110" s="13"/>
      <c r="L1110" s="13"/>
      <c r="M1110" s="13"/>
      <c r="N1110" s="13"/>
      <c r="O1110" s="13"/>
      <c r="P1110" s="13"/>
      <c r="Q1110" s="13"/>
      <c r="R1110" s="13"/>
      <c r="S1110" s="13"/>
      <c r="T1110" s="13"/>
      <c r="U1110" s="13"/>
      <c r="V1110" s="13"/>
      <c r="W1110" s="13"/>
      <c r="X1110" s="13"/>
      <c r="Y1110" s="13"/>
      <c r="Z1110" s="13"/>
      <c r="AA1110" s="13"/>
      <c r="AB1110" s="13"/>
      <c r="AC1110" s="13"/>
    </row>
    <row r="1111" spans="1:29" x14ac:dyDescent="0.2">
      <c r="A1111" s="13"/>
      <c r="B1111" s="13"/>
      <c r="C1111" s="13"/>
      <c r="D1111" s="13"/>
      <c r="E1111" s="13"/>
      <c r="F1111" s="13"/>
      <c r="G1111" s="13"/>
      <c r="H1111" s="13"/>
      <c r="I1111" s="13"/>
      <c r="J1111" s="13"/>
      <c r="K1111" s="13"/>
      <c r="L1111" s="13"/>
      <c r="M1111" s="13"/>
      <c r="N1111" s="13"/>
      <c r="O1111" s="13"/>
      <c r="P1111" s="13"/>
      <c r="Q1111" s="13"/>
      <c r="R1111" s="13"/>
      <c r="S1111" s="13"/>
      <c r="T1111" s="13"/>
      <c r="U1111" s="13"/>
      <c r="V1111" s="13"/>
      <c r="W1111" s="13"/>
      <c r="X1111" s="13"/>
      <c r="Y1111" s="13"/>
      <c r="Z1111" s="13"/>
      <c r="AA1111" s="13"/>
      <c r="AB1111" s="13"/>
      <c r="AC1111" s="13"/>
    </row>
    <row r="1112" spans="1:29" x14ac:dyDescent="0.2">
      <c r="A1112" s="13"/>
      <c r="B1112" s="13"/>
      <c r="C1112" s="13"/>
      <c r="D1112" s="13"/>
      <c r="E1112" s="13"/>
      <c r="F1112" s="13"/>
      <c r="G1112" s="13"/>
      <c r="H1112" s="13"/>
      <c r="I1112" s="13"/>
      <c r="J1112" s="13"/>
      <c r="K1112" s="13"/>
      <c r="L1112" s="13"/>
      <c r="M1112" s="13"/>
      <c r="N1112" s="13"/>
      <c r="O1112" s="13"/>
      <c r="P1112" s="13"/>
      <c r="Q1112" s="13"/>
      <c r="R1112" s="13"/>
      <c r="S1112" s="13"/>
      <c r="T1112" s="13"/>
      <c r="U1112" s="13"/>
      <c r="V1112" s="13"/>
      <c r="W1112" s="13"/>
      <c r="X1112" s="13"/>
      <c r="Y1112" s="13"/>
      <c r="Z1112" s="13"/>
      <c r="AA1112" s="13"/>
      <c r="AB1112" s="13"/>
      <c r="AC1112" s="13"/>
    </row>
    <row r="1113" spans="1:29" x14ac:dyDescent="0.2">
      <c r="A1113" s="13"/>
      <c r="B1113" s="13"/>
      <c r="C1113" s="13"/>
      <c r="D1113" s="13"/>
      <c r="E1113" s="13"/>
      <c r="F1113" s="13"/>
      <c r="G1113" s="13"/>
      <c r="H1113" s="13"/>
      <c r="I1113" s="13"/>
      <c r="J1113" s="13"/>
      <c r="K1113" s="13"/>
      <c r="L1113" s="13"/>
      <c r="M1113" s="13"/>
      <c r="N1113" s="13"/>
      <c r="O1113" s="13"/>
      <c r="P1113" s="13"/>
      <c r="Q1113" s="13"/>
      <c r="R1113" s="13"/>
      <c r="S1113" s="13"/>
      <c r="T1113" s="13"/>
      <c r="U1113" s="13"/>
      <c r="V1113" s="13"/>
      <c r="W1113" s="13"/>
      <c r="X1113" s="13"/>
      <c r="Y1113" s="13"/>
      <c r="Z1113" s="13"/>
      <c r="AA1113" s="13"/>
      <c r="AB1113" s="13"/>
      <c r="AC1113" s="13"/>
    </row>
    <row r="1114" spans="1:29" x14ac:dyDescent="0.2">
      <c r="A1114" s="13"/>
      <c r="B1114" s="13"/>
      <c r="C1114" s="13"/>
      <c r="D1114" s="13"/>
      <c r="E1114" s="13"/>
      <c r="F1114" s="13"/>
      <c r="G1114" s="13"/>
      <c r="H1114" s="13"/>
      <c r="I1114" s="13"/>
      <c r="J1114" s="13"/>
      <c r="K1114" s="13"/>
      <c r="L1114" s="13"/>
      <c r="M1114" s="13"/>
      <c r="N1114" s="13"/>
      <c r="O1114" s="13"/>
      <c r="P1114" s="13"/>
      <c r="Q1114" s="13"/>
      <c r="R1114" s="13"/>
      <c r="S1114" s="13"/>
      <c r="T1114" s="13"/>
      <c r="U1114" s="13"/>
      <c r="V1114" s="13"/>
      <c r="W1114" s="13"/>
      <c r="X1114" s="13"/>
      <c r="Y1114" s="13"/>
      <c r="Z1114" s="13"/>
      <c r="AA1114" s="13"/>
      <c r="AB1114" s="13"/>
      <c r="AC1114" s="13"/>
    </row>
    <row r="1115" spans="1:29" x14ac:dyDescent="0.2">
      <c r="A1115" s="13"/>
      <c r="B1115" s="13"/>
      <c r="C1115" s="13"/>
      <c r="D1115" s="13"/>
      <c r="E1115" s="13"/>
      <c r="F1115" s="13"/>
      <c r="G1115" s="13"/>
      <c r="H1115" s="13"/>
      <c r="I1115" s="13"/>
      <c r="J1115" s="13"/>
      <c r="K1115" s="13"/>
      <c r="L1115" s="13"/>
      <c r="M1115" s="13"/>
      <c r="N1115" s="13"/>
      <c r="O1115" s="13"/>
      <c r="P1115" s="13"/>
      <c r="Q1115" s="13"/>
      <c r="R1115" s="13"/>
      <c r="S1115" s="13"/>
      <c r="T1115" s="13"/>
      <c r="U1115" s="13"/>
      <c r="V1115" s="13"/>
      <c r="W1115" s="13"/>
      <c r="X1115" s="13"/>
      <c r="Y1115" s="13"/>
      <c r="Z1115" s="13"/>
      <c r="AA1115" s="13"/>
      <c r="AB1115" s="13"/>
      <c r="AC1115" s="13"/>
    </row>
    <row r="1116" spans="1:29" x14ac:dyDescent="0.2">
      <c r="A1116" s="13"/>
      <c r="B1116" s="13"/>
      <c r="C1116" s="13"/>
      <c r="D1116" s="13"/>
      <c r="E1116" s="13"/>
      <c r="F1116" s="13"/>
      <c r="G1116" s="13"/>
      <c r="H1116" s="13"/>
      <c r="I1116" s="13"/>
      <c r="J1116" s="13"/>
      <c r="K1116" s="13"/>
      <c r="L1116" s="13"/>
      <c r="M1116" s="13"/>
      <c r="N1116" s="13"/>
      <c r="O1116" s="13"/>
      <c r="P1116" s="13"/>
      <c r="Q1116" s="13"/>
      <c r="R1116" s="13"/>
      <c r="S1116" s="13"/>
      <c r="T1116" s="13"/>
      <c r="U1116" s="13"/>
      <c r="V1116" s="13"/>
      <c r="W1116" s="13"/>
      <c r="X1116" s="13"/>
      <c r="Y1116" s="13"/>
      <c r="Z1116" s="13"/>
      <c r="AA1116" s="13"/>
      <c r="AB1116" s="13"/>
      <c r="AC1116" s="13"/>
    </row>
    <row r="1117" spans="1:29" x14ac:dyDescent="0.2">
      <c r="A1117" s="13"/>
      <c r="B1117" s="13"/>
      <c r="C1117" s="13"/>
      <c r="D1117" s="13"/>
      <c r="E1117" s="13"/>
      <c r="F1117" s="13"/>
      <c r="G1117" s="13"/>
      <c r="H1117" s="13"/>
      <c r="I1117" s="13"/>
      <c r="J1117" s="13"/>
      <c r="K1117" s="13"/>
      <c r="L1117" s="13"/>
      <c r="M1117" s="13"/>
      <c r="N1117" s="13"/>
      <c r="O1117" s="13"/>
      <c r="P1117" s="13"/>
      <c r="Q1117" s="13"/>
      <c r="R1117" s="13"/>
      <c r="S1117" s="13"/>
      <c r="T1117" s="13"/>
      <c r="U1117" s="13"/>
      <c r="V1117" s="13"/>
      <c r="W1117" s="13"/>
      <c r="X1117" s="13"/>
      <c r="Y1117" s="13"/>
      <c r="Z1117" s="13"/>
      <c r="AA1117" s="13"/>
      <c r="AB1117" s="13"/>
      <c r="AC1117" s="13"/>
    </row>
    <row r="1118" spans="1:29" x14ac:dyDescent="0.2">
      <c r="A1118" s="13"/>
      <c r="B1118" s="13"/>
      <c r="C1118" s="13"/>
      <c r="D1118" s="13"/>
      <c r="E1118" s="13"/>
      <c r="F1118" s="13"/>
      <c r="G1118" s="13"/>
      <c r="H1118" s="13"/>
      <c r="I1118" s="13"/>
      <c r="J1118" s="13"/>
      <c r="K1118" s="13"/>
      <c r="L1118" s="13"/>
      <c r="M1118" s="13"/>
      <c r="N1118" s="13"/>
      <c r="O1118" s="13"/>
      <c r="P1118" s="13"/>
      <c r="Q1118" s="13"/>
      <c r="R1118" s="13"/>
      <c r="S1118" s="13"/>
      <c r="T1118" s="13"/>
      <c r="U1118" s="13"/>
      <c r="V1118" s="13"/>
      <c r="W1118" s="13"/>
      <c r="X1118" s="13"/>
      <c r="Y1118" s="13"/>
      <c r="Z1118" s="13"/>
      <c r="AA1118" s="13"/>
      <c r="AB1118" s="13"/>
      <c r="AC1118" s="13"/>
    </row>
    <row r="1119" spans="1:29" x14ac:dyDescent="0.2">
      <c r="A1119" s="13"/>
      <c r="B1119" s="13"/>
      <c r="C1119" s="13"/>
      <c r="D1119" s="13"/>
      <c r="E1119" s="13"/>
      <c r="F1119" s="13"/>
      <c r="G1119" s="13"/>
      <c r="H1119" s="13"/>
      <c r="I1119" s="13"/>
      <c r="J1119" s="13"/>
      <c r="K1119" s="13"/>
      <c r="L1119" s="13"/>
      <c r="M1119" s="13"/>
      <c r="N1119" s="13"/>
      <c r="O1119" s="13"/>
      <c r="P1119" s="13"/>
      <c r="Q1119" s="13"/>
      <c r="R1119" s="13"/>
      <c r="S1119" s="13"/>
      <c r="T1119" s="13"/>
      <c r="U1119" s="13"/>
      <c r="V1119" s="13"/>
      <c r="W1119" s="13"/>
      <c r="X1119" s="13"/>
      <c r="Y1119" s="13"/>
      <c r="Z1119" s="13"/>
      <c r="AA1119" s="13"/>
      <c r="AB1119" s="13"/>
      <c r="AC1119" s="13"/>
    </row>
    <row r="1120" spans="1:29" x14ac:dyDescent="0.2">
      <c r="A1120" s="13"/>
      <c r="B1120" s="13"/>
      <c r="C1120" s="13"/>
      <c r="D1120" s="13"/>
      <c r="E1120" s="13"/>
      <c r="F1120" s="13"/>
      <c r="G1120" s="13"/>
      <c r="H1120" s="13"/>
      <c r="I1120" s="13"/>
      <c r="J1120" s="13"/>
      <c r="K1120" s="13"/>
      <c r="L1120" s="13"/>
      <c r="M1120" s="13"/>
      <c r="N1120" s="13"/>
      <c r="O1120" s="13"/>
      <c r="P1120" s="13"/>
      <c r="Q1120" s="13"/>
      <c r="R1120" s="13"/>
      <c r="S1120" s="13"/>
      <c r="T1120" s="13"/>
      <c r="U1120" s="13"/>
      <c r="V1120" s="13"/>
      <c r="W1120" s="13"/>
      <c r="X1120" s="13"/>
      <c r="Y1120" s="13"/>
      <c r="Z1120" s="13"/>
      <c r="AA1120" s="13"/>
      <c r="AB1120" s="13"/>
      <c r="AC1120" s="13"/>
    </row>
    <row r="1121" spans="1:29" x14ac:dyDescent="0.2">
      <c r="A1121" s="13"/>
      <c r="B1121" s="13"/>
      <c r="C1121" s="13"/>
      <c r="D1121" s="13"/>
      <c r="E1121" s="13"/>
      <c r="F1121" s="13"/>
      <c r="G1121" s="13"/>
      <c r="H1121" s="13"/>
      <c r="I1121" s="13"/>
      <c r="J1121" s="13"/>
      <c r="K1121" s="13"/>
      <c r="L1121" s="13"/>
      <c r="M1121" s="13"/>
      <c r="N1121" s="13"/>
      <c r="O1121" s="13"/>
      <c r="P1121" s="13"/>
      <c r="Q1121" s="13"/>
      <c r="R1121" s="13"/>
      <c r="S1121" s="13"/>
      <c r="T1121" s="13"/>
      <c r="U1121" s="13"/>
      <c r="V1121" s="13"/>
      <c r="W1121" s="13"/>
      <c r="X1121" s="13"/>
      <c r="Y1121" s="13"/>
      <c r="Z1121" s="13"/>
      <c r="AA1121" s="13"/>
      <c r="AB1121" s="13"/>
      <c r="AC1121" s="13"/>
    </row>
    <row r="1122" spans="1:29" x14ac:dyDescent="0.2">
      <c r="A1122" s="13"/>
      <c r="B1122" s="13"/>
      <c r="C1122" s="13"/>
      <c r="D1122" s="13"/>
      <c r="E1122" s="13"/>
      <c r="F1122" s="13"/>
      <c r="G1122" s="13"/>
      <c r="H1122" s="13"/>
      <c r="I1122" s="13"/>
      <c r="J1122" s="13"/>
      <c r="K1122" s="13"/>
      <c r="L1122" s="13"/>
      <c r="M1122" s="13"/>
      <c r="N1122" s="13"/>
      <c r="O1122" s="13"/>
      <c r="P1122" s="13"/>
      <c r="Q1122" s="13"/>
      <c r="R1122" s="13"/>
      <c r="S1122" s="13"/>
      <c r="T1122" s="13"/>
      <c r="U1122" s="13"/>
      <c r="V1122" s="13"/>
      <c r="W1122" s="13"/>
      <c r="X1122" s="13"/>
      <c r="Y1122" s="13"/>
      <c r="Z1122" s="13"/>
      <c r="AA1122" s="13"/>
      <c r="AB1122" s="13"/>
      <c r="AC1122" s="13"/>
    </row>
    <row r="1123" spans="1:29" x14ac:dyDescent="0.2">
      <c r="A1123" s="13"/>
      <c r="B1123" s="13"/>
      <c r="C1123" s="13"/>
      <c r="D1123" s="13"/>
      <c r="E1123" s="13"/>
      <c r="F1123" s="13"/>
      <c r="G1123" s="13"/>
      <c r="H1123" s="13"/>
      <c r="I1123" s="13"/>
      <c r="J1123" s="13"/>
      <c r="K1123" s="13"/>
      <c r="L1123" s="13"/>
      <c r="M1123" s="13"/>
      <c r="N1123" s="13"/>
      <c r="O1123" s="13"/>
      <c r="P1123" s="13"/>
      <c r="Q1123" s="13"/>
      <c r="R1123" s="13"/>
      <c r="S1123" s="13"/>
      <c r="T1123" s="13"/>
      <c r="U1123" s="13"/>
      <c r="V1123" s="13"/>
      <c r="W1123" s="13"/>
      <c r="X1123" s="13"/>
      <c r="Y1123" s="13"/>
      <c r="Z1123" s="13"/>
      <c r="AA1123" s="13"/>
      <c r="AB1123" s="13"/>
      <c r="AC1123" s="13"/>
    </row>
    <row r="1124" spans="1:29" x14ac:dyDescent="0.2">
      <c r="A1124" s="13"/>
      <c r="B1124" s="13"/>
      <c r="C1124" s="13"/>
      <c r="D1124" s="13"/>
      <c r="E1124" s="13"/>
      <c r="F1124" s="13"/>
      <c r="G1124" s="13"/>
      <c r="H1124" s="13"/>
      <c r="I1124" s="13"/>
      <c r="J1124" s="13"/>
      <c r="K1124" s="13"/>
      <c r="L1124" s="13"/>
      <c r="M1124" s="13"/>
      <c r="N1124" s="13"/>
      <c r="O1124" s="13"/>
      <c r="P1124" s="13"/>
      <c r="Q1124" s="13"/>
      <c r="R1124" s="13"/>
      <c r="S1124" s="13"/>
      <c r="T1124" s="13"/>
      <c r="U1124" s="13"/>
      <c r="V1124" s="13"/>
      <c r="W1124" s="13"/>
      <c r="X1124" s="13"/>
      <c r="Y1124" s="13"/>
      <c r="Z1124" s="13"/>
      <c r="AA1124" s="13"/>
      <c r="AB1124" s="13"/>
      <c r="AC1124" s="13"/>
    </row>
    <row r="1125" spans="1:29" x14ac:dyDescent="0.2">
      <c r="A1125" s="13"/>
      <c r="B1125" s="13"/>
      <c r="C1125" s="13"/>
      <c r="D1125" s="13"/>
      <c r="E1125" s="13"/>
      <c r="F1125" s="13"/>
      <c r="G1125" s="13"/>
      <c r="H1125" s="13"/>
      <c r="I1125" s="13"/>
      <c r="J1125" s="13"/>
      <c r="K1125" s="13"/>
      <c r="L1125" s="13"/>
      <c r="M1125" s="13"/>
      <c r="N1125" s="13"/>
      <c r="O1125" s="13"/>
      <c r="P1125" s="13"/>
      <c r="Q1125" s="13"/>
      <c r="R1125" s="13"/>
      <c r="S1125" s="13"/>
      <c r="T1125" s="13"/>
      <c r="U1125" s="13"/>
      <c r="V1125" s="13"/>
      <c r="W1125" s="13"/>
      <c r="X1125" s="13"/>
      <c r="Y1125" s="13"/>
      <c r="Z1125" s="13"/>
      <c r="AA1125" s="13"/>
      <c r="AB1125" s="13"/>
      <c r="AC1125" s="13"/>
    </row>
    <row r="1126" spans="1:29" x14ac:dyDescent="0.2">
      <c r="A1126" s="13"/>
      <c r="B1126" s="13"/>
      <c r="C1126" s="13"/>
      <c r="D1126" s="13"/>
      <c r="E1126" s="13"/>
      <c r="F1126" s="13"/>
      <c r="G1126" s="13"/>
      <c r="H1126" s="13"/>
      <c r="I1126" s="13"/>
      <c r="J1126" s="13"/>
      <c r="K1126" s="13"/>
      <c r="L1126" s="13"/>
      <c r="M1126" s="13"/>
      <c r="N1126" s="13"/>
      <c r="O1126" s="13"/>
      <c r="P1126" s="13"/>
      <c r="Q1126" s="13"/>
      <c r="R1126" s="13"/>
      <c r="S1126" s="13"/>
      <c r="T1126" s="13"/>
      <c r="U1126" s="13"/>
      <c r="V1126" s="13"/>
      <c r="W1126" s="13"/>
      <c r="X1126" s="13"/>
      <c r="Y1126" s="13"/>
      <c r="Z1126" s="13"/>
      <c r="AA1126" s="13"/>
      <c r="AB1126" s="13"/>
      <c r="AC1126" s="13"/>
    </row>
    <row r="1127" spans="1:29" x14ac:dyDescent="0.2">
      <c r="A1127" s="13"/>
      <c r="B1127" s="13"/>
      <c r="C1127" s="13"/>
      <c r="D1127" s="13"/>
      <c r="E1127" s="13"/>
      <c r="F1127" s="13"/>
      <c r="G1127" s="13"/>
      <c r="H1127" s="13"/>
      <c r="I1127" s="13"/>
      <c r="J1127" s="13"/>
      <c r="K1127" s="13"/>
      <c r="L1127" s="13"/>
      <c r="M1127" s="13"/>
      <c r="N1127" s="13"/>
      <c r="O1127" s="13"/>
      <c r="P1127" s="13"/>
      <c r="Q1127" s="13"/>
      <c r="R1127" s="13"/>
      <c r="S1127" s="13"/>
      <c r="T1127" s="13"/>
      <c r="U1127" s="13"/>
      <c r="V1127" s="13"/>
      <c r="W1127" s="13"/>
      <c r="X1127" s="13"/>
      <c r="Y1127" s="13"/>
      <c r="Z1127" s="13"/>
      <c r="AA1127" s="13"/>
      <c r="AB1127" s="13"/>
      <c r="AC1127" s="13"/>
    </row>
    <row r="1128" spans="1:29" x14ac:dyDescent="0.2">
      <c r="A1128" s="13"/>
      <c r="B1128" s="13"/>
      <c r="C1128" s="13"/>
      <c r="D1128" s="13"/>
      <c r="E1128" s="13"/>
      <c r="F1128" s="13"/>
      <c r="G1128" s="13"/>
      <c r="H1128" s="13"/>
      <c r="I1128" s="13"/>
      <c r="J1128" s="13"/>
      <c r="K1128" s="13"/>
      <c r="L1128" s="13"/>
      <c r="M1128" s="13"/>
      <c r="N1128" s="13"/>
      <c r="O1128" s="13"/>
      <c r="P1128" s="13"/>
      <c r="Q1128" s="13"/>
      <c r="R1128" s="13"/>
      <c r="S1128" s="13"/>
      <c r="T1128" s="13"/>
      <c r="U1128" s="13"/>
      <c r="V1128" s="13"/>
      <c r="W1128" s="13"/>
      <c r="X1128" s="13"/>
      <c r="Y1128" s="13"/>
      <c r="Z1128" s="13"/>
      <c r="AA1128" s="13"/>
      <c r="AB1128" s="13"/>
      <c r="AC1128" s="13"/>
    </row>
    <row r="1129" spans="1:29" x14ac:dyDescent="0.2">
      <c r="A1129" s="13"/>
      <c r="B1129" s="13"/>
      <c r="C1129" s="13"/>
      <c r="D1129" s="13"/>
      <c r="E1129" s="13"/>
      <c r="F1129" s="13"/>
      <c r="G1129" s="13"/>
      <c r="H1129" s="13"/>
      <c r="I1129" s="13"/>
      <c r="J1129" s="13"/>
      <c r="K1129" s="13"/>
      <c r="L1129" s="13"/>
      <c r="M1129" s="13"/>
      <c r="N1129" s="13"/>
      <c r="O1129" s="13"/>
      <c r="P1129" s="13"/>
      <c r="Q1129" s="13"/>
      <c r="R1129" s="13"/>
      <c r="S1129" s="13"/>
      <c r="T1129" s="13"/>
      <c r="U1129" s="13"/>
      <c r="V1129" s="13"/>
      <c r="W1129" s="13"/>
      <c r="X1129" s="13"/>
      <c r="Y1129" s="13"/>
      <c r="Z1129" s="13"/>
      <c r="AA1129" s="13"/>
      <c r="AB1129" s="13"/>
      <c r="AC1129" s="13"/>
    </row>
    <row r="1130" spans="1:29" x14ac:dyDescent="0.2">
      <c r="A1130" s="13"/>
      <c r="B1130" s="13"/>
      <c r="C1130" s="13"/>
      <c r="D1130" s="13"/>
      <c r="E1130" s="13"/>
      <c r="F1130" s="13"/>
      <c r="G1130" s="13"/>
      <c r="H1130" s="13"/>
      <c r="I1130" s="13"/>
      <c r="J1130" s="13"/>
      <c r="K1130" s="13"/>
      <c r="L1130" s="13"/>
      <c r="M1130" s="13"/>
      <c r="N1130" s="13"/>
      <c r="O1130" s="13"/>
      <c r="P1130" s="13"/>
      <c r="Q1130" s="13"/>
      <c r="R1130" s="13"/>
      <c r="S1130" s="13"/>
      <c r="T1130" s="13"/>
      <c r="U1130" s="13"/>
      <c r="V1130" s="13"/>
      <c r="W1130" s="13"/>
      <c r="X1130" s="13"/>
      <c r="Y1130" s="13"/>
      <c r="Z1130" s="13"/>
      <c r="AA1130" s="13"/>
      <c r="AB1130" s="13"/>
      <c r="AC1130" s="13"/>
    </row>
    <row r="1131" spans="1:29" x14ac:dyDescent="0.2">
      <c r="A1131" s="13"/>
      <c r="B1131" s="13"/>
      <c r="C1131" s="13"/>
      <c r="D1131" s="13"/>
      <c r="E1131" s="13"/>
      <c r="F1131" s="13"/>
      <c r="G1131" s="13"/>
      <c r="H1131" s="13"/>
      <c r="I1131" s="13"/>
      <c r="J1131" s="13"/>
      <c r="K1131" s="13"/>
      <c r="L1131" s="13"/>
      <c r="M1131" s="13"/>
      <c r="N1131" s="13"/>
      <c r="O1131" s="13"/>
      <c r="P1131" s="13"/>
      <c r="Q1131" s="13"/>
      <c r="R1131" s="13"/>
      <c r="S1131" s="13"/>
      <c r="T1131" s="13"/>
      <c r="U1131" s="13"/>
      <c r="V1131" s="13"/>
      <c r="W1131" s="13"/>
      <c r="X1131" s="13"/>
      <c r="Y1131" s="13"/>
      <c r="Z1131" s="13"/>
      <c r="AA1131" s="13"/>
      <c r="AB1131" s="13"/>
      <c r="AC1131" s="13"/>
    </row>
    <row r="1132" spans="1:29" x14ac:dyDescent="0.2">
      <c r="A1132" s="13"/>
      <c r="B1132" s="13"/>
      <c r="C1132" s="13"/>
      <c r="D1132" s="13"/>
      <c r="E1132" s="13"/>
      <c r="F1132" s="13"/>
      <c r="G1132" s="13"/>
      <c r="H1132" s="13"/>
      <c r="I1132" s="13"/>
      <c r="J1132" s="13"/>
      <c r="K1132" s="13"/>
      <c r="L1132" s="13"/>
      <c r="M1132" s="13"/>
      <c r="N1132" s="13"/>
      <c r="O1132" s="13"/>
      <c r="P1132" s="13"/>
      <c r="Q1132" s="13"/>
      <c r="R1132" s="13"/>
      <c r="S1132" s="13"/>
      <c r="T1132" s="13"/>
      <c r="U1132" s="13"/>
      <c r="V1132" s="13"/>
      <c r="W1132" s="13"/>
      <c r="X1132" s="13"/>
      <c r="Y1132" s="13"/>
      <c r="Z1132" s="13"/>
      <c r="AA1132" s="13"/>
      <c r="AB1132" s="13"/>
      <c r="AC1132" s="13"/>
    </row>
    <row r="1133" spans="1:29" x14ac:dyDescent="0.2">
      <c r="A1133" s="13"/>
      <c r="B1133" s="13"/>
      <c r="C1133" s="13"/>
      <c r="D1133" s="13"/>
      <c r="E1133" s="13"/>
      <c r="F1133" s="13"/>
      <c r="G1133" s="13"/>
      <c r="H1133" s="13"/>
      <c r="I1133" s="13"/>
      <c r="J1133" s="13"/>
      <c r="K1133" s="13"/>
      <c r="L1133" s="13"/>
      <c r="M1133" s="13"/>
      <c r="N1133" s="13"/>
      <c r="O1133" s="13"/>
      <c r="P1133" s="13"/>
      <c r="Q1133" s="13"/>
      <c r="R1133" s="13"/>
      <c r="S1133" s="13"/>
      <c r="T1133" s="13"/>
      <c r="U1133" s="13"/>
      <c r="V1133" s="13"/>
      <c r="W1133" s="13"/>
      <c r="X1133" s="13"/>
      <c r="Y1133" s="13"/>
      <c r="Z1133" s="13"/>
      <c r="AA1133" s="13"/>
      <c r="AB1133" s="13"/>
      <c r="AC1133" s="13"/>
    </row>
    <row r="1134" spans="1:29" x14ac:dyDescent="0.2">
      <c r="A1134" s="13"/>
      <c r="B1134" s="13"/>
      <c r="C1134" s="13"/>
      <c r="D1134" s="13"/>
      <c r="E1134" s="13"/>
      <c r="F1134" s="13"/>
      <c r="G1134" s="13"/>
      <c r="H1134" s="13"/>
      <c r="I1134" s="13"/>
      <c r="J1134" s="13"/>
      <c r="K1134" s="13"/>
      <c r="L1134" s="13"/>
      <c r="M1134" s="13"/>
      <c r="N1134" s="13"/>
      <c r="O1134" s="13"/>
      <c r="P1134" s="13"/>
      <c r="Q1134" s="13"/>
      <c r="R1134" s="13"/>
      <c r="S1134" s="13"/>
      <c r="T1134" s="13"/>
      <c r="U1134" s="13"/>
      <c r="V1134" s="13"/>
      <c r="W1134" s="13"/>
      <c r="X1134" s="13"/>
      <c r="Y1134" s="13"/>
      <c r="Z1134" s="13"/>
      <c r="AA1134" s="13"/>
      <c r="AB1134" s="13"/>
      <c r="AC1134" s="13"/>
    </row>
    <row r="1135" spans="1:29" x14ac:dyDescent="0.2">
      <c r="A1135" s="13"/>
      <c r="B1135" s="13"/>
      <c r="C1135" s="13"/>
      <c r="D1135" s="13"/>
      <c r="E1135" s="13"/>
      <c r="F1135" s="13"/>
      <c r="G1135" s="13"/>
      <c r="H1135" s="13"/>
      <c r="I1135" s="13"/>
      <c r="J1135" s="13"/>
      <c r="K1135" s="13"/>
      <c r="L1135" s="13"/>
      <c r="M1135" s="13"/>
      <c r="N1135" s="13"/>
      <c r="O1135" s="13"/>
      <c r="P1135" s="13"/>
      <c r="Q1135" s="13"/>
      <c r="R1135" s="13"/>
      <c r="S1135" s="13"/>
      <c r="T1135" s="13"/>
      <c r="U1135" s="13"/>
      <c r="V1135" s="13"/>
      <c r="W1135" s="13"/>
      <c r="X1135" s="13"/>
      <c r="Y1135" s="13"/>
      <c r="Z1135" s="13"/>
      <c r="AA1135" s="13"/>
      <c r="AB1135" s="13"/>
      <c r="AC1135" s="13"/>
    </row>
    <row r="1136" spans="1:29" x14ac:dyDescent="0.2">
      <c r="A1136" s="13"/>
      <c r="B1136" s="13"/>
      <c r="C1136" s="13"/>
      <c r="D1136" s="13"/>
      <c r="E1136" s="13"/>
      <c r="F1136" s="13"/>
      <c r="G1136" s="13"/>
      <c r="H1136" s="13"/>
      <c r="I1136" s="13"/>
      <c r="J1136" s="13"/>
      <c r="K1136" s="13"/>
      <c r="L1136" s="13"/>
      <c r="M1136" s="13"/>
      <c r="N1136" s="13"/>
      <c r="O1136" s="13"/>
      <c r="P1136" s="13"/>
      <c r="Q1136" s="13"/>
      <c r="R1136" s="13"/>
      <c r="S1136" s="13"/>
      <c r="T1136" s="13"/>
      <c r="U1136" s="13"/>
      <c r="V1136" s="13"/>
      <c r="W1136" s="13"/>
      <c r="X1136" s="13"/>
      <c r="Y1136" s="13"/>
      <c r="Z1136" s="13"/>
      <c r="AA1136" s="13"/>
      <c r="AB1136" s="13"/>
      <c r="AC1136" s="13"/>
    </row>
    <row r="1137" spans="1:29" x14ac:dyDescent="0.2">
      <c r="A1137" s="13"/>
      <c r="B1137" s="13"/>
      <c r="C1137" s="13"/>
      <c r="D1137" s="13"/>
      <c r="E1137" s="13"/>
      <c r="F1137" s="13"/>
      <c r="G1137" s="13"/>
      <c r="H1137" s="13"/>
      <c r="I1137" s="13"/>
      <c r="J1137" s="13"/>
      <c r="K1137" s="13"/>
      <c r="L1137" s="13"/>
      <c r="M1137" s="13"/>
      <c r="N1137" s="13"/>
      <c r="O1137" s="13"/>
      <c r="P1137" s="13"/>
      <c r="Q1137" s="13"/>
      <c r="R1137" s="13"/>
      <c r="S1137" s="13"/>
      <c r="T1137" s="13"/>
      <c r="U1137" s="13"/>
      <c r="V1137" s="13"/>
      <c r="W1137" s="13"/>
      <c r="X1137" s="13"/>
      <c r="Y1137" s="13"/>
      <c r="Z1137" s="13"/>
      <c r="AA1137" s="13"/>
      <c r="AB1137" s="13"/>
      <c r="AC1137" s="13"/>
    </row>
    <row r="1138" spans="1:29" x14ac:dyDescent="0.2">
      <c r="A1138" s="13"/>
      <c r="B1138" s="13"/>
      <c r="C1138" s="13"/>
      <c r="D1138" s="13"/>
      <c r="E1138" s="13"/>
      <c r="F1138" s="13"/>
      <c r="G1138" s="13"/>
      <c r="H1138" s="13"/>
      <c r="I1138" s="13"/>
      <c r="J1138" s="13"/>
      <c r="K1138" s="13"/>
      <c r="L1138" s="13"/>
      <c r="M1138" s="13"/>
      <c r="N1138" s="13"/>
      <c r="O1138" s="13"/>
      <c r="P1138" s="13"/>
      <c r="Q1138" s="13"/>
      <c r="R1138" s="13"/>
      <c r="S1138" s="13"/>
      <c r="T1138" s="13"/>
      <c r="U1138" s="13"/>
      <c r="V1138" s="13"/>
      <c r="W1138" s="13"/>
      <c r="X1138" s="13"/>
      <c r="Y1138" s="13"/>
      <c r="Z1138" s="13"/>
      <c r="AA1138" s="13"/>
      <c r="AB1138" s="13"/>
      <c r="AC1138" s="13"/>
    </row>
    <row r="1139" spans="1:29" x14ac:dyDescent="0.2">
      <c r="A1139" s="13"/>
      <c r="B1139" s="13"/>
      <c r="C1139" s="13"/>
      <c r="D1139" s="13"/>
      <c r="E1139" s="13"/>
      <c r="F1139" s="13"/>
      <c r="G1139" s="13"/>
      <c r="H1139" s="13"/>
      <c r="I1139" s="13"/>
      <c r="J1139" s="13"/>
      <c r="K1139" s="13"/>
      <c r="L1139" s="13"/>
      <c r="M1139" s="13"/>
      <c r="N1139" s="13"/>
      <c r="O1139" s="13"/>
      <c r="P1139" s="13"/>
      <c r="Q1139" s="13"/>
      <c r="R1139" s="13"/>
      <c r="S1139" s="13"/>
      <c r="T1139" s="13"/>
      <c r="U1139" s="13"/>
      <c r="V1139" s="13"/>
      <c r="W1139" s="13"/>
      <c r="X1139" s="13"/>
      <c r="Y1139" s="13"/>
      <c r="Z1139" s="13"/>
      <c r="AA1139" s="13"/>
      <c r="AB1139" s="13"/>
      <c r="AC1139" s="13"/>
    </row>
    <row r="1140" spans="1:29" x14ac:dyDescent="0.2">
      <c r="A1140" s="13"/>
      <c r="B1140" s="13"/>
      <c r="C1140" s="13"/>
      <c r="D1140" s="13"/>
      <c r="E1140" s="13"/>
      <c r="F1140" s="13"/>
      <c r="G1140" s="13"/>
      <c r="H1140" s="13"/>
      <c r="I1140" s="13"/>
      <c r="J1140" s="13"/>
      <c r="K1140" s="13"/>
      <c r="L1140" s="13"/>
      <c r="M1140" s="13"/>
      <c r="N1140" s="13"/>
      <c r="O1140" s="13"/>
      <c r="P1140" s="13"/>
      <c r="Q1140" s="13"/>
      <c r="R1140" s="13"/>
      <c r="S1140" s="13"/>
      <c r="T1140" s="13"/>
      <c r="U1140" s="13"/>
      <c r="V1140" s="13"/>
      <c r="W1140" s="13"/>
      <c r="X1140" s="13"/>
      <c r="Y1140" s="13"/>
      <c r="Z1140" s="13"/>
      <c r="AA1140" s="13"/>
      <c r="AB1140" s="13"/>
      <c r="AC1140" s="13"/>
    </row>
    <row r="1141" spans="1:29" x14ac:dyDescent="0.2">
      <c r="A1141" s="13"/>
      <c r="B1141" s="13"/>
      <c r="C1141" s="13"/>
      <c r="D1141" s="13"/>
      <c r="E1141" s="13"/>
      <c r="F1141" s="13"/>
      <c r="G1141" s="13"/>
      <c r="H1141" s="13"/>
      <c r="I1141" s="13"/>
      <c r="J1141" s="13"/>
      <c r="K1141" s="13"/>
      <c r="L1141" s="13"/>
      <c r="M1141" s="13"/>
      <c r="N1141" s="13"/>
      <c r="O1141" s="13"/>
      <c r="P1141" s="13"/>
      <c r="Q1141" s="13"/>
      <c r="R1141" s="13"/>
      <c r="S1141" s="13"/>
      <c r="T1141" s="13"/>
      <c r="U1141" s="13"/>
      <c r="V1141" s="13"/>
      <c r="W1141" s="13"/>
      <c r="X1141" s="13"/>
      <c r="Y1141" s="13"/>
      <c r="Z1141" s="13"/>
      <c r="AA1141" s="13"/>
      <c r="AB1141" s="13"/>
      <c r="AC1141" s="13"/>
    </row>
    <row r="1142" spans="1:29" x14ac:dyDescent="0.2">
      <c r="A1142" s="13"/>
      <c r="B1142" s="13"/>
      <c r="C1142" s="13"/>
      <c r="D1142" s="13"/>
      <c r="E1142" s="13"/>
      <c r="F1142" s="13"/>
      <c r="G1142" s="13"/>
      <c r="H1142" s="13"/>
      <c r="I1142" s="13"/>
      <c r="J1142" s="13"/>
      <c r="K1142" s="13"/>
      <c r="L1142" s="13"/>
      <c r="M1142" s="13"/>
      <c r="N1142" s="13"/>
      <c r="O1142" s="13"/>
      <c r="P1142" s="13"/>
      <c r="Q1142" s="13"/>
      <c r="R1142" s="13"/>
      <c r="S1142" s="13"/>
      <c r="T1142" s="13"/>
      <c r="U1142" s="13"/>
      <c r="V1142" s="13"/>
      <c r="W1142" s="13"/>
      <c r="X1142" s="13"/>
      <c r="Y1142" s="13"/>
      <c r="Z1142" s="13"/>
      <c r="AA1142" s="13"/>
      <c r="AB1142" s="13"/>
      <c r="AC1142" s="13"/>
    </row>
    <row r="1143" spans="1:29" x14ac:dyDescent="0.2">
      <c r="A1143" s="13"/>
      <c r="B1143" s="13"/>
      <c r="C1143" s="13"/>
      <c r="D1143" s="13"/>
      <c r="E1143" s="13"/>
      <c r="F1143" s="13"/>
      <c r="G1143" s="13"/>
      <c r="H1143" s="13"/>
      <c r="I1143" s="13"/>
      <c r="J1143" s="13"/>
      <c r="K1143" s="13"/>
      <c r="L1143" s="13"/>
      <c r="M1143" s="13"/>
      <c r="N1143" s="13"/>
      <c r="O1143" s="13"/>
      <c r="P1143" s="13"/>
      <c r="Q1143" s="13"/>
      <c r="R1143" s="13"/>
      <c r="S1143" s="13"/>
      <c r="T1143" s="13"/>
      <c r="U1143" s="13"/>
      <c r="V1143" s="13"/>
      <c r="W1143" s="13"/>
      <c r="X1143" s="13"/>
      <c r="Y1143" s="13"/>
      <c r="Z1143" s="13"/>
      <c r="AA1143" s="13"/>
      <c r="AB1143" s="13"/>
      <c r="AC1143" s="13"/>
    </row>
    <row r="1144" spans="1:29" x14ac:dyDescent="0.2">
      <c r="A1144" s="13"/>
      <c r="B1144" s="13"/>
      <c r="C1144" s="13"/>
      <c r="D1144" s="13"/>
      <c r="E1144" s="13"/>
      <c r="F1144" s="13"/>
      <c r="G1144" s="13"/>
      <c r="H1144" s="13"/>
      <c r="I1144" s="13"/>
      <c r="J1144" s="13"/>
      <c r="K1144" s="13"/>
      <c r="L1144" s="13"/>
      <c r="M1144" s="13"/>
      <c r="N1144" s="13"/>
      <c r="O1144" s="13"/>
      <c r="P1144" s="13"/>
      <c r="Q1144" s="13"/>
      <c r="R1144" s="13"/>
      <c r="S1144" s="13"/>
      <c r="T1144" s="13"/>
      <c r="U1144" s="13"/>
      <c r="V1144" s="13"/>
      <c r="W1144" s="13"/>
      <c r="X1144" s="13"/>
      <c r="Y1144" s="13"/>
      <c r="Z1144" s="13"/>
      <c r="AA1144" s="13"/>
      <c r="AB1144" s="13"/>
      <c r="AC1144" s="13"/>
    </row>
    <row r="1145" spans="1:29" x14ac:dyDescent="0.2">
      <c r="A1145" s="13"/>
      <c r="B1145" s="13"/>
      <c r="C1145" s="13"/>
      <c r="D1145" s="13"/>
      <c r="E1145" s="13"/>
      <c r="F1145" s="13"/>
      <c r="G1145" s="13"/>
      <c r="H1145" s="13"/>
      <c r="I1145" s="13"/>
      <c r="J1145" s="13"/>
      <c r="K1145" s="13"/>
      <c r="L1145" s="13"/>
      <c r="M1145" s="13"/>
      <c r="N1145" s="13"/>
      <c r="O1145" s="13"/>
      <c r="P1145" s="13"/>
      <c r="Q1145" s="13"/>
      <c r="R1145" s="13"/>
      <c r="S1145" s="13"/>
      <c r="T1145" s="13"/>
      <c r="U1145" s="13"/>
      <c r="V1145" s="13"/>
      <c r="W1145" s="13"/>
      <c r="X1145" s="13"/>
      <c r="Y1145" s="13"/>
      <c r="Z1145" s="13"/>
      <c r="AA1145" s="13"/>
      <c r="AB1145" s="13"/>
      <c r="AC1145" s="13"/>
    </row>
    <row r="1146" spans="1:29" x14ac:dyDescent="0.2">
      <c r="A1146" s="13"/>
      <c r="B1146" s="13"/>
      <c r="C1146" s="13"/>
      <c r="D1146" s="13"/>
      <c r="E1146" s="13"/>
      <c r="F1146" s="13"/>
      <c r="G1146" s="13"/>
      <c r="H1146" s="13"/>
      <c r="I1146" s="13"/>
      <c r="J1146" s="13"/>
      <c r="K1146" s="13"/>
      <c r="L1146" s="13"/>
      <c r="M1146" s="13"/>
      <c r="N1146" s="13"/>
      <c r="O1146" s="13"/>
      <c r="P1146" s="13"/>
      <c r="Q1146" s="13"/>
      <c r="R1146" s="13"/>
      <c r="S1146" s="13"/>
      <c r="T1146" s="13"/>
      <c r="U1146" s="13"/>
      <c r="V1146" s="13"/>
      <c r="W1146" s="13"/>
      <c r="X1146" s="13"/>
      <c r="Y1146" s="13"/>
      <c r="Z1146" s="13"/>
      <c r="AA1146" s="13"/>
      <c r="AB1146" s="13"/>
      <c r="AC1146" s="13"/>
    </row>
    <row r="1147" spans="1:29" x14ac:dyDescent="0.2">
      <c r="A1147" s="13"/>
      <c r="B1147" s="13"/>
      <c r="C1147" s="13"/>
      <c r="D1147" s="13"/>
      <c r="E1147" s="13"/>
      <c r="F1147" s="13"/>
      <c r="G1147" s="13"/>
      <c r="H1147" s="13"/>
      <c r="I1147" s="13"/>
      <c r="J1147" s="13"/>
      <c r="K1147" s="13"/>
      <c r="L1147" s="13"/>
      <c r="M1147" s="13"/>
      <c r="N1147" s="13"/>
      <c r="O1147" s="13"/>
      <c r="P1147" s="13"/>
      <c r="Q1147" s="13"/>
      <c r="R1147" s="13"/>
      <c r="S1147" s="13"/>
      <c r="T1147" s="13"/>
      <c r="U1147" s="13"/>
      <c r="V1147" s="13"/>
      <c r="W1147" s="13"/>
      <c r="X1147" s="13"/>
      <c r="Y1147" s="13"/>
      <c r="Z1147" s="13"/>
      <c r="AA1147" s="13"/>
      <c r="AB1147" s="13"/>
      <c r="AC1147" s="13"/>
    </row>
    <row r="1148" spans="1:29" x14ac:dyDescent="0.2">
      <c r="A1148" s="13"/>
      <c r="B1148" s="13"/>
      <c r="C1148" s="13"/>
      <c r="D1148" s="13"/>
      <c r="E1148" s="13"/>
      <c r="F1148" s="13"/>
      <c r="G1148" s="13"/>
      <c r="H1148" s="13"/>
      <c r="I1148" s="13"/>
      <c r="J1148" s="13"/>
      <c r="K1148" s="13"/>
      <c r="L1148" s="13"/>
      <c r="M1148" s="13"/>
      <c r="N1148" s="13"/>
      <c r="O1148" s="13"/>
      <c r="P1148" s="13"/>
      <c r="Q1148" s="13"/>
      <c r="R1148" s="13"/>
      <c r="S1148" s="13"/>
      <c r="T1148" s="13"/>
      <c r="U1148" s="13"/>
      <c r="V1148" s="13"/>
      <c r="W1148" s="13"/>
      <c r="X1148" s="13"/>
      <c r="Y1148" s="13"/>
      <c r="Z1148" s="13"/>
      <c r="AA1148" s="13"/>
      <c r="AB1148" s="13"/>
      <c r="AC1148" s="13"/>
    </row>
    <row r="1149" spans="1:29" x14ac:dyDescent="0.2">
      <c r="A1149" s="13"/>
      <c r="B1149" s="13"/>
      <c r="C1149" s="13"/>
      <c r="D1149" s="13"/>
      <c r="E1149" s="13"/>
      <c r="F1149" s="13"/>
      <c r="G1149" s="13"/>
      <c r="H1149" s="13"/>
      <c r="I1149" s="13"/>
      <c r="J1149" s="13"/>
      <c r="K1149" s="13"/>
      <c r="L1149" s="13"/>
      <c r="M1149" s="13"/>
      <c r="N1149" s="13"/>
      <c r="O1149" s="13"/>
      <c r="P1149" s="13"/>
      <c r="Q1149" s="13"/>
      <c r="R1149" s="13"/>
      <c r="S1149" s="13"/>
      <c r="T1149" s="13"/>
      <c r="U1149" s="13"/>
      <c r="V1149" s="13"/>
      <c r="W1149" s="13"/>
      <c r="X1149" s="13"/>
      <c r="Y1149" s="13"/>
      <c r="Z1149" s="13"/>
      <c r="AA1149" s="13"/>
      <c r="AB1149" s="13"/>
      <c r="AC1149" s="13"/>
    </row>
    <row r="1150" spans="1:29" x14ac:dyDescent="0.2">
      <c r="A1150" s="13"/>
      <c r="B1150" s="13"/>
      <c r="C1150" s="13"/>
      <c r="D1150" s="13"/>
      <c r="E1150" s="13"/>
      <c r="F1150" s="13"/>
      <c r="G1150" s="13"/>
      <c r="H1150" s="13"/>
      <c r="I1150" s="13"/>
      <c r="J1150" s="13"/>
      <c r="K1150" s="13"/>
      <c r="L1150" s="13"/>
      <c r="M1150" s="13"/>
      <c r="N1150" s="13"/>
      <c r="O1150" s="13"/>
      <c r="P1150" s="13"/>
      <c r="Q1150" s="13"/>
      <c r="R1150" s="13"/>
      <c r="S1150" s="13"/>
      <c r="T1150" s="13"/>
      <c r="U1150" s="13"/>
      <c r="V1150" s="13"/>
      <c r="W1150" s="13"/>
      <c r="X1150" s="13"/>
      <c r="Y1150" s="13"/>
      <c r="Z1150" s="13"/>
      <c r="AA1150" s="13"/>
      <c r="AB1150" s="13"/>
      <c r="AC1150" s="13"/>
    </row>
    <row r="1151" spans="1:29" x14ac:dyDescent="0.2">
      <c r="A1151" s="13"/>
      <c r="B1151" s="13"/>
      <c r="C1151" s="13"/>
      <c r="D1151" s="13"/>
      <c r="E1151" s="13"/>
      <c r="F1151" s="13"/>
      <c r="G1151" s="13"/>
      <c r="H1151" s="13"/>
      <c r="I1151" s="13"/>
      <c r="J1151" s="13"/>
      <c r="K1151" s="13"/>
      <c r="L1151" s="13"/>
      <c r="M1151" s="13"/>
      <c r="N1151" s="13"/>
      <c r="O1151" s="13"/>
      <c r="P1151" s="13"/>
      <c r="Q1151" s="13"/>
      <c r="R1151" s="13"/>
      <c r="S1151" s="13"/>
      <c r="T1151" s="13"/>
      <c r="U1151" s="13"/>
      <c r="V1151" s="13"/>
      <c r="W1151" s="13"/>
      <c r="X1151" s="13"/>
      <c r="Y1151" s="13"/>
      <c r="Z1151" s="13"/>
      <c r="AA1151" s="13"/>
      <c r="AB1151" s="13"/>
      <c r="AC1151" s="13"/>
    </row>
    <row r="1152" spans="1:29" x14ac:dyDescent="0.2">
      <c r="A1152" s="13"/>
      <c r="B1152" s="13"/>
      <c r="C1152" s="13"/>
      <c r="D1152" s="13"/>
      <c r="E1152" s="13"/>
      <c r="F1152" s="13"/>
      <c r="G1152" s="13"/>
      <c r="H1152" s="13"/>
      <c r="I1152" s="13"/>
      <c r="J1152" s="13"/>
      <c r="K1152" s="13"/>
      <c r="L1152" s="13"/>
      <c r="M1152" s="13"/>
      <c r="N1152" s="13"/>
      <c r="O1152" s="13"/>
      <c r="P1152" s="13"/>
      <c r="Q1152" s="13"/>
      <c r="R1152" s="13"/>
      <c r="S1152" s="13"/>
      <c r="T1152" s="13"/>
      <c r="U1152" s="13"/>
      <c r="V1152" s="13"/>
      <c r="W1152" s="13"/>
      <c r="X1152" s="13"/>
      <c r="Y1152" s="13"/>
      <c r="Z1152" s="13"/>
      <c r="AA1152" s="13"/>
      <c r="AB1152" s="13"/>
      <c r="AC1152" s="13"/>
    </row>
    <row r="1153" spans="1:29" x14ac:dyDescent="0.2">
      <c r="A1153" s="13"/>
      <c r="B1153" s="13"/>
      <c r="C1153" s="13"/>
      <c r="D1153" s="13"/>
      <c r="E1153" s="13"/>
      <c r="F1153" s="13"/>
      <c r="G1153" s="13"/>
      <c r="H1153" s="13"/>
      <c r="I1153" s="13"/>
      <c r="J1153" s="13"/>
      <c r="K1153" s="13"/>
      <c r="L1153" s="13"/>
      <c r="M1153" s="13"/>
      <c r="N1153" s="13"/>
      <c r="O1153" s="13"/>
      <c r="P1153" s="13"/>
      <c r="Q1153" s="13"/>
      <c r="R1153" s="13"/>
      <c r="S1153" s="13"/>
      <c r="T1153" s="13"/>
      <c r="U1153" s="13"/>
      <c r="V1153" s="13"/>
      <c r="W1153" s="13"/>
      <c r="X1153" s="13"/>
      <c r="Y1153" s="13"/>
      <c r="Z1153" s="13"/>
      <c r="AA1153" s="13"/>
      <c r="AB1153" s="13"/>
      <c r="AC1153" s="13"/>
    </row>
    <row r="1154" spans="1:29" x14ac:dyDescent="0.2">
      <c r="A1154" s="13"/>
      <c r="B1154" s="13"/>
      <c r="C1154" s="13"/>
      <c r="D1154" s="13"/>
      <c r="E1154" s="13"/>
      <c r="F1154" s="13"/>
      <c r="G1154" s="13"/>
      <c r="H1154" s="13"/>
      <c r="I1154" s="13"/>
      <c r="J1154" s="13"/>
      <c r="K1154" s="13"/>
      <c r="L1154" s="13"/>
      <c r="M1154" s="13"/>
      <c r="N1154" s="13"/>
      <c r="O1154" s="13"/>
      <c r="P1154" s="13"/>
      <c r="Q1154" s="13"/>
      <c r="R1154" s="13"/>
      <c r="S1154" s="13"/>
      <c r="T1154" s="13"/>
      <c r="U1154" s="13"/>
      <c r="V1154" s="13"/>
      <c r="W1154" s="13"/>
      <c r="X1154" s="13"/>
      <c r="Y1154" s="13"/>
      <c r="Z1154" s="13"/>
      <c r="AA1154" s="13"/>
      <c r="AB1154" s="13"/>
      <c r="AC1154" s="13"/>
    </row>
    <row r="1155" spans="1:29" x14ac:dyDescent="0.2">
      <c r="A1155" s="13"/>
      <c r="B1155" s="13"/>
      <c r="C1155" s="13"/>
      <c r="D1155" s="13"/>
      <c r="E1155" s="13"/>
      <c r="F1155" s="13"/>
      <c r="G1155" s="13"/>
      <c r="H1155" s="13"/>
      <c r="I1155" s="13"/>
      <c r="J1155" s="13"/>
      <c r="K1155" s="13"/>
      <c r="L1155" s="13"/>
      <c r="M1155" s="13"/>
      <c r="N1155" s="13"/>
      <c r="O1155" s="13"/>
      <c r="P1155" s="13"/>
      <c r="Q1155" s="13"/>
      <c r="R1155" s="13"/>
      <c r="S1155" s="13"/>
      <c r="T1155" s="13"/>
      <c r="U1155" s="13"/>
      <c r="V1155" s="13"/>
      <c r="W1155" s="13"/>
      <c r="X1155" s="13"/>
      <c r="Y1155" s="13"/>
      <c r="Z1155" s="13"/>
      <c r="AA1155" s="13"/>
      <c r="AB1155" s="13"/>
      <c r="AC1155" s="13"/>
    </row>
    <row r="1156" spans="1:29" x14ac:dyDescent="0.2">
      <c r="A1156" s="13"/>
      <c r="B1156" s="13"/>
      <c r="C1156" s="13"/>
      <c r="D1156" s="13"/>
      <c r="E1156" s="13"/>
      <c r="F1156" s="13"/>
      <c r="G1156" s="13"/>
      <c r="H1156" s="13"/>
      <c r="I1156" s="13"/>
      <c r="J1156" s="13"/>
      <c r="K1156" s="13"/>
      <c r="L1156" s="13"/>
      <c r="M1156" s="13"/>
      <c r="N1156" s="13"/>
      <c r="O1156" s="13"/>
      <c r="P1156" s="13"/>
      <c r="Q1156" s="13"/>
      <c r="R1156" s="13"/>
      <c r="S1156" s="13"/>
      <c r="T1156" s="13"/>
      <c r="U1156" s="13"/>
      <c r="V1156" s="13"/>
      <c r="W1156" s="13"/>
      <c r="X1156" s="13"/>
      <c r="Y1156" s="13"/>
      <c r="Z1156" s="13"/>
      <c r="AA1156" s="13"/>
      <c r="AB1156" s="13"/>
      <c r="AC1156" s="13"/>
    </row>
    <row r="1157" spans="1:29" x14ac:dyDescent="0.2">
      <c r="A1157" s="13"/>
      <c r="B1157" s="13"/>
      <c r="C1157" s="13"/>
      <c r="D1157" s="13"/>
      <c r="E1157" s="13"/>
      <c r="F1157" s="13"/>
      <c r="G1157" s="13"/>
      <c r="H1157" s="13"/>
      <c r="I1157" s="13"/>
      <c r="J1157" s="13"/>
      <c r="K1157" s="13"/>
      <c r="L1157" s="13"/>
      <c r="M1157" s="13"/>
      <c r="N1157" s="13"/>
      <c r="O1157" s="13"/>
      <c r="P1157" s="13"/>
      <c r="Q1157" s="13"/>
      <c r="R1157" s="13"/>
      <c r="S1157" s="13"/>
      <c r="T1157" s="13"/>
      <c r="U1157" s="13"/>
      <c r="V1157" s="13"/>
      <c r="W1157" s="13"/>
      <c r="X1157" s="13"/>
      <c r="Y1157" s="13"/>
      <c r="Z1157" s="13"/>
      <c r="AA1157" s="13"/>
      <c r="AB1157" s="13"/>
      <c r="AC1157" s="13"/>
    </row>
    <row r="1158" spans="1:29" x14ac:dyDescent="0.2">
      <c r="A1158" s="13"/>
      <c r="B1158" s="13"/>
      <c r="C1158" s="13"/>
      <c r="D1158" s="13"/>
      <c r="E1158" s="13"/>
      <c r="F1158" s="13"/>
      <c r="G1158" s="13"/>
      <c r="H1158" s="13"/>
      <c r="I1158" s="13"/>
      <c r="J1158" s="13"/>
      <c r="K1158" s="13"/>
      <c r="L1158" s="13"/>
      <c r="M1158" s="13"/>
      <c r="N1158" s="13"/>
      <c r="O1158" s="13"/>
      <c r="P1158" s="13"/>
      <c r="Q1158" s="13"/>
      <c r="R1158" s="13"/>
      <c r="S1158" s="13"/>
      <c r="T1158" s="13"/>
      <c r="U1158" s="13"/>
      <c r="V1158" s="13"/>
      <c r="W1158" s="13"/>
      <c r="X1158" s="13"/>
      <c r="Y1158" s="13"/>
      <c r="Z1158" s="13"/>
      <c r="AA1158" s="13"/>
      <c r="AB1158" s="13"/>
      <c r="AC1158" s="13"/>
    </row>
    <row r="1159" spans="1:29" x14ac:dyDescent="0.2">
      <c r="A1159" s="13"/>
      <c r="B1159" s="13"/>
      <c r="C1159" s="13"/>
      <c r="D1159" s="13"/>
      <c r="E1159" s="13"/>
      <c r="F1159" s="13"/>
      <c r="G1159" s="13"/>
      <c r="H1159" s="13"/>
      <c r="I1159" s="13"/>
      <c r="J1159" s="13"/>
      <c r="K1159" s="13"/>
      <c r="L1159" s="13"/>
      <c r="M1159" s="13"/>
      <c r="N1159" s="13"/>
      <c r="O1159" s="13"/>
      <c r="P1159" s="13"/>
      <c r="Q1159" s="13"/>
      <c r="R1159" s="13"/>
      <c r="S1159" s="13"/>
      <c r="T1159" s="13"/>
      <c r="U1159" s="13"/>
      <c r="V1159" s="13"/>
      <c r="W1159" s="13"/>
      <c r="X1159" s="13"/>
      <c r="Y1159" s="13"/>
      <c r="Z1159" s="13"/>
      <c r="AA1159" s="13"/>
      <c r="AB1159" s="13"/>
      <c r="AC1159" s="13"/>
    </row>
    <row r="1160" spans="1:29" x14ac:dyDescent="0.2">
      <c r="A1160" s="13"/>
      <c r="B1160" s="13"/>
      <c r="C1160" s="13"/>
      <c r="D1160" s="13"/>
      <c r="E1160" s="13"/>
      <c r="F1160" s="13"/>
      <c r="G1160" s="13"/>
      <c r="H1160" s="13"/>
      <c r="I1160" s="13"/>
      <c r="J1160" s="13"/>
      <c r="K1160" s="13"/>
      <c r="L1160" s="13"/>
      <c r="M1160" s="13"/>
      <c r="N1160" s="13"/>
      <c r="O1160" s="13"/>
      <c r="P1160" s="13"/>
      <c r="Q1160" s="13"/>
      <c r="R1160" s="13"/>
      <c r="S1160" s="13"/>
      <c r="T1160" s="13"/>
      <c r="U1160" s="13"/>
      <c r="V1160" s="13"/>
      <c r="W1160" s="13"/>
      <c r="X1160" s="13"/>
      <c r="Y1160" s="13"/>
      <c r="Z1160" s="13"/>
      <c r="AA1160" s="13"/>
      <c r="AB1160" s="13"/>
      <c r="AC1160" s="13"/>
    </row>
    <row r="1161" spans="1:29" x14ac:dyDescent="0.2">
      <c r="A1161" s="13"/>
      <c r="B1161" s="13"/>
      <c r="C1161" s="13"/>
      <c r="D1161" s="13"/>
      <c r="E1161" s="13"/>
      <c r="F1161" s="13"/>
      <c r="G1161" s="13"/>
      <c r="H1161" s="13"/>
      <c r="I1161" s="13"/>
      <c r="J1161" s="13"/>
      <c r="K1161" s="13"/>
      <c r="L1161" s="13"/>
      <c r="M1161" s="13"/>
      <c r="N1161" s="13"/>
      <c r="O1161" s="13"/>
      <c r="P1161" s="13"/>
      <c r="Q1161" s="13"/>
      <c r="R1161" s="13"/>
      <c r="S1161" s="13"/>
      <c r="T1161" s="13"/>
      <c r="U1161" s="13"/>
      <c r="V1161" s="13"/>
      <c r="W1161" s="13"/>
      <c r="X1161" s="13"/>
      <c r="Y1161" s="13"/>
      <c r="Z1161" s="13"/>
      <c r="AA1161" s="13"/>
      <c r="AB1161" s="13"/>
      <c r="AC1161" s="13"/>
    </row>
    <row r="1162" spans="1:29" x14ac:dyDescent="0.2">
      <c r="A1162" s="13"/>
      <c r="B1162" s="13"/>
      <c r="C1162" s="13"/>
      <c r="D1162" s="13"/>
      <c r="E1162" s="13"/>
      <c r="F1162" s="13"/>
      <c r="G1162" s="13"/>
      <c r="H1162" s="13"/>
      <c r="I1162" s="13"/>
      <c r="J1162" s="13"/>
      <c r="K1162" s="13"/>
      <c r="L1162" s="13"/>
      <c r="M1162" s="13"/>
      <c r="N1162" s="13"/>
      <c r="O1162" s="13"/>
      <c r="P1162" s="13"/>
      <c r="Q1162" s="13"/>
      <c r="R1162" s="13"/>
      <c r="S1162" s="13"/>
      <c r="T1162" s="13"/>
      <c r="U1162" s="13"/>
      <c r="V1162" s="13"/>
      <c r="W1162" s="13"/>
      <c r="X1162" s="13"/>
      <c r="Y1162" s="13"/>
      <c r="Z1162" s="13"/>
      <c r="AA1162" s="13"/>
      <c r="AB1162" s="13"/>
      <c r="AC1162" s="13"/>
    </row>
    <row r="1163" spans="1:29" x14ac:dyDescent="0.2">
      <c r="A1163" s="13"/>
      <c r="B1163" s="13"/>
      <c r="C1163" s="13"/>
      <c r="D1163" s="13"/>
      <c r="E1163" s="13"/>
      <c r="F1163" s="13"/>
      <c r="G1163" s="13"/>
      <c r="H1163" s="13"/>
      <c r="I1163" s="13"/>
      <c r="J1163" s="13"/>
      <c r="K1163" s="13"/>
      <c r="L1163" s="13"/>
      <c r="M1163" s="13"/>
      <c r="N1163" s="13"/>
      <c r="O1163" s="13"/>
      <c r="P1163" s="13"/>
      <c r="Q1163" s="13"/>
      <c r="R1163" s="13"/>
      <c r="S1163" s="13"/>
      <c r="T1163" s="13"/>
      <c r="U1163" s="13"/>
      <c r="V1163" s="13"/>
      <c r="W1163" s="13"/>
      <c r="X1163" s="13"/>
      <c r="Y1163" s="13"/>
      <c r="Z1163" s="13"/>
      <c r="AA1163" s="13"/>
      <c r="AB1163" s="13"/>
      <c r="AC1163" s="13"/>
    </row>
    <row r="1164" spans="1:29" x14ac:dyDescent="0.2">
      <c r="A1164" s="13"/>
      <c r="B1164" s="13"/>
      <c r="C1164" s="13"/>
      <c r="D1164" s="13"/>
      <c r="E1164" s="13"/>
      <c r="F1164" s="13"/>
      <c r="G1164" s="13"/>
      <c r="H1164" s="13"/>
      <c r="I1164" s="13"/>
      <c r="J1164" s="13"/>
      <c r="K1164" s="13"/>
      <c r="L1164" s="13"/>
      <c r="M1164" s="13"/>
      <c r="N1164" s="13"/>
      <c r="O1164" s="13"/>
      <c r="P1164" s="13"/>
      <c r="Q1164" s="13"/>
      <c r="R1164" s="13"/>
      <c r="S1164" s="13"/>
      <c r="T1164" s="13"/>
      <c r="U1164" s="13"/>
      <c r="V1164" s="13"/>
      <c r="W1164" s="13"/>
      <c r="X1164" s="13"/>
      <c r="Y1164" s="13"/>
      <c r="Z1164" s="13"/>
      <c r="AA1164" s="13"/>
      <c r="AB1164" s="13"/>
      <c r="AC1164" s="13"/>
    </row>
    <row r="1165" spans="1:29" x14ac:dyDescent="0.2">
      <c r="A1165" s="13"/>
      <c r="B1165" s="13"/>
      <c r="C1165" s="13"/>
      <c r="D1165" s="13"/>
      <c r="E1165" s="13"/>
      <c r="F1165" s="13"/>
      <c r="G1165" s="13"/>
      <c r="H1165" s="13"/>
      <c r="I1165" s="13"/>
      <c r="J1165" s="13"/>
      <c r="K1165" s="13"/>
      <c r="L1165" s="13"/>
      <c r="M1165" s="13"/>
      <c r="N1165" s="13"/>
      <c r="O1165" s="13"/>
      <c r="P1165" s="13"/>
      <c r="Q1165" s="13"/>
      <c r="R1165" s="13"/>
      <c r="S1165" s="13"/>
      <c r="T1165" s="13"/>
      <c r="U1165" s="13"/>
      <c r="V1165" s="13"/>
      <c r="W1165" s="13"/>
      <c r="X1165" s="13"/>
      <c r="Y1165" s="13"/>
      <c r="Z1165" s="13"/>
      <c r="AA1165" s="13"/>
      <c r="AB1165" s="13"/>
      <c r="AC1165" s="13"/>
    </row>
    <row r="1166" spans="1:29" x14ac:dyDescent="0.2">
      <c r="A1166" s="13"/>
      <c r="B1166" s="13"/>
      <c r="C1166" s="13"/>
      <c r="D1166" s="13"/>
      <c r="E1166" s="13"/>
      <c r="F1166" s="13"/>
      <c r="G1166" s="13"/>
      <c r="H1166" s="13"/>
      <c r="I1166" s="13"/>
      <c r="J1166" s="13"/>
      <c r="K1166" s="13"/>
      <c r="L1166" s="13"/>
      <c r="M1166" s="13"/>
      <c r="N1166" s="13"/>
      <c r="O1166" s="13"/>
      <c r="P1166" s="13"/>
      <c r="Q1166" s="13"/>
      <c r="R1166" s="13"/>
      <c r="S1166" s="13"/>
      <c r="T1166" s="13"/>
      <c r="U1166" s="13"/>
      <c r="V1166" s="13"/>
      <c r="W1166" s="13"/>
      <c r="X1166" s="13"/>
      <c r="Y1166" s="13"/>
      <c r="Z1166" s="13"/>
      <c r="AA1166" s="13"/>
      <c r="AB1166" s="13"/>
      <c r="AC1166" s="13"/>
    </row>
    <row r="1167" spans="1:29" x14ac:dyDescent="0.2">
      <c r="A1167" s="13"/>
      <c r="B1167" s="13"/>
      <c r="C1167" s="13"/>
      <c r="D1167" s="13"/>
      <c r="E1167" s="13"/>
      <c r="F1167" s="13"/>
      <c r="G1167" s="13"/>
      <c r="H1167" s="13"/>
      <c r="I1167" s="13"/>
      <c r="J1167" s="13"/>
      <c r="K1167" s="13"/>
      <c r="L1167" s="13"/>
      <c r="M1167" s="13"/>
      <c r="N1167" s="13"/>
      <c r="O1167" s="13"/>
      <c r="P1167" s="13"/>
      <c r="Q1167" s="13"/>
      <c r="R1167" s="13"/>
      <c r="S1167" s="13"/>
      <c r="T1167" s="13"/>
      <c r="U1167" s="13"/>
      <c r="V1167" s="13"/>
      <c r="W1167" s="13"/>
      <c r="X1167" s="13"/>
      <c r="Y1167" s="13"/>
      <c r="Z1167" s="13"/>
      <c r="AA1167" s="13"/>
      <c r="AB1167" s="13"/>
      <c r="AC1167" s="13"/>
    </row>
    <row r="1168" spans="1:29" x14ac:dyDescent="0.2">
      <c r="A1168" s="13"/>
      <c r="B1168" s="13"/>
      <c r="C1168" s="13"/>
      <c r="D1168" s="13"/>
      <c r="E1168" s="13"/>
      <c r="F1168" s="13"/>
      <c r="G1168" s="13"/>
      <c r="H1168" s="13"/>
      <c r="I1168" s="13"/>
      <c r="J1168" s="13"/>
      <c r="K1168" s="13"/>
      <c r="L1168" s="13"/>
      <c r="M1168" s="13"/>
      <c r="N1168" s="13"/>
      <c r="O1168" s="13"/>
      <c r="P1168" s="13"/>
      <c r="Q1168" s="13"/>
      <c r="R1168" s="13"/>
      <c r="S1168" s="13"/>
      <c r="T1168" s="13"/>
      <c r="U1168" s="13"/>
      <c r="V1168" s="13"/>
      <c r="W1168" s="13"/>
      <c r="X1168" s="13"/>
      <c r="Y1168" s="13"/>
      <c r="Z1168" s="13"/>
      <c r="AA1168" s="13"/>
      <c r="AB1168" s="13"/>
      <c r="AC1168" s="13"/>
    </row>
    <row r="1169" spans="1:29" x14ac:dyDescent="0.2">
      <c r="A1169" s="13"/>
      <c r="B1169" s="13"/>
      <c r="C1169" s="13"/>
      <c r="D1169" s="13"/>
      <c r="E1169" s="13"/>
      <c r="F1169" s="13"/>
      <c r="G1169" s="13"/>
      <c r="H1169" s="13"/>
      <c r="I1169" s="13"/>
      <c r="J1169" s="13"/>
      <c r="K1169" s="13"/>
      <c r="L1169" s="13"/>
      <c r="M1169" s="13"/>
      <c r="N1169" s="13"/>
      <c r="O1169" s="13"/>
      <c r="P1169" s="13"/>
      <c r="Q1169" s="13"/>
      <c r="R1169" s="13"/>
      <c r="S1169" s="13"/>
      <c r="T1169" s="13"/>
      <c r="U1169" s="13"/>
      <c r="V1169" s="13"/>
      <c r="W1169" s="13"/>
      <c r="X1169" s="13"/>
      <c r="Y1169" s="13"/>
      <c r="Z1169" s="13"/>
      <c r="AA1169" s="13"/>
      <c r="AB1169" s="13"/>
      <c r="AC1169" s="13"/>
    </row>
    <row r="1170" spans="1:29" x14ac:dyDescent="0.2">
      <c r="A1170" s="13"/>
      <c r="B1170" s="13"/>
      <c r="C1170" s="13"/>
      <c r="D1170" s="13"/>
      <c r="E1170" s="13"/>
      <c r="F1170" s="13"/>
      <c r="G1170" s="13"/>
      <c r="H1170" s="13"/>
      <c r="I1170" s="13"/>
      <c r="J1170" s="13"/>
      <c r="K1170" s="13"/>
      <c r="L1170" s="13"/>
      <c r="M1170" s="13"/>
      <c r="N1170" s="13"/>
      <c r="O1170" s="13"/>
      <c r="P1170" s="13"/>
      <c r="Q1170" s="13"/>
      <c r="R1170" s="13"/>
      <c r="S1170" s="13"/>
      <c r="T1170" s="13"/>
      <c r="U1170" s="13"/>
      <c r="V1170" s="13"/>
      <c r="W1170" s="13"/>
      <c r="X1170" s="13"/>
      <c r="Y1170" s="13"/>
      <c r="Z1170" s="13"/>
      <c r="AA1170" s="13"/>
      <c r="AB1170" s="13"/>
      <c r="AC1170" s="13"/>
    </row>
    <row r="1171" spans="1:29" x14ac:dyDescent="0.2">
      <c r="A1171" s="13"/>
      <c r="B1171" s="13"/>
      <c r="C1171" s="13"/>
      <c r="D1171" s="13"/>
      <c r="E1171" s="13"/>
      <c r="F1171" s="13"/>
      <c r="G1171" s="13"/>
      <c r="H1171" s="13"/>
      <c r="I1171" s="13"/>
      <c r="J1171" s="13"/>
      <c r="K1171" s="13"/>
      <c r="L1171" s="13"/>
      <c r="M1171" s="13"/>
      <c r="N1171" s="13"/>
      <c r="O1171" s="13"/>
      <c r="P1171" s="13"/>
      <c r="Q1171" s="13"/>
      <c r="R1171" s="13"/>
      <c r="S1171" s="13"/>
      <c r="T1171" s="13"/>
      <c r="U1171" s="13"/>
      <c r="V1171" s="13"/>
      <c r="W1171" s="13"/>
      <c r="X1171" s="13"/>
      <c r="Y1171" s="13"/>
      <c r="Z1171" s="13"/>
      <c r="AA1171" s="13"/>
      <c r="AB1171" s="13"/>
      <c r="AC1171" s="13"/>
    </row>
    <row r="1172" spans="1:29" x14ac:dyDescent="0.2">
      <c r="A1172" s="13"/>
      <c r="B1172" s="13"/>
      <c r="C1172" s="13"/>
      <c r="D1172" s="13"/>
      <c r="E1172" s="13"/>
      <c r="F1172" s="13"/>
      <c r="G1172" s="13"/>
      <c r="H1172" s="13"/>
      <c r="I1172" s="13"/>
      <c r="J1172" s="13"/>
      <c r="K1172" s="13"/>
      <c r="L1172" s="13"/>
      <c r="M1172" s="13"/>
      <c r="N1172" s="13"/>
      <c r="O1172" s="13"/>
      <c r="P1172" s="13"/>
      <c r="Q1172" s="13"/>
      <c r="R1172" s="13"/>
      <c r="S1172" s="13"/>
      <c r="T1172" s="13"/>
      <c r="U1172" s="13"/>
      <c r="V1172" s="13"/>
      <c r="W1172" s="13"/>
      <c r="X1172" s="13"/>
      <c r="Y1172" s="13"/>
      <c r="Z1172" s="13"/>
      <c r="AA1172" s="13"/>
      <c r="AB1172" s="13"/>
      <c r="AC1172" s="13"/>
    </row>
    <row r="1173" spans="1:29" x14ac:dyDescent="0.2">
      <c r="A1173" s="13"/>
      <c r="B1173" s="13"/>
      <c r="C1173" s="13"/>
      <c r="D1173" s="13"/>
      <c r="E1173" s="13"/>
      <c r="F1173" s="13"/>
      <c r="G1173" s="13"/>
      <c r="H1173" s="13"/>
      <c r="I1173" s="13"/>
      <c r="J1173" s="13"/>
      <c r="K1173" s="13"/>
      <c r="L1173" s="13"/>
      <c r="M1173" s="13"/>
      <c r="N1173" s="13"/>
      <c r="O1173" s="13"/>
      <c r="P1173" s="13"/>
      <c r="Q1173" s="13"/>
      <c r="R1173" s="13"/>
      <c r="S1173" s="13"/>
      <c r="T1173" s="13"/>
      <c r="U1173" s="13"/>
      <c r="V1173" s="13"/>
      <c r="W1173" s="13"/>
      <c r="X1173" s="13"/>
      <c r="Y1173" s="13"/>
      <c r="Z1173" s="13"/>
      <c r="AA1173" s="13"/>
      <c r="AB1173" s="13"/>
      <c r="AC1173" s="13"/>
    </row>
    <row r="1174" spans="1:29" x14ac:dyDescent="0.2">
      <c r="A1174" s="13"/>
      <c r="B1174" s="13"/>
      <c r="C1174" s="13"/>
      <c r="D1174" s="13"/>
      <c r="E1174" s="13"/>
      <c r="F1174" s="13"/>
      <c r="G1174" s="13"/>
      <c r="H1174" s="13"/>
      <c r="I1174" s="13"/>
      <c r="J1174" s="13"/>
      <c r="K1174" s="13"/>
      <c r="L1174" s="13"/>
      <c r="M1174" s="13"/>
      <c r="N1174" s="13"/>
      <c r="O1174" s="13"/>
      <c r="P1174" s="13"/>
      <c r="Q1174" s="13"/>
      <c r="R1174" s="13"/>
      <c r="S1174" s="13"/>
      <c r="T1174" s="13"/>
      <c r="U1174" s="13"/>
      <c r="V1174" s="13"/>
      <c r="W1174" s="13"/>
      <c r="X1174" s="13"/>
      <c r="Y1174" s="13"/>
      <c r="Z1174" s="13"/>
      <c r="AA1174" s="13"/>
      <c r="AB1174" s="13"/>
      <c r="AC1174" s="13"/>
    </row>
    <row r="1175" spans="1:29" x14ac:dyDescent="0.2">
      <c r="A1175" s="13"/>
      <c r="B1175" s="13"/>
      <c r="C1175" s="13"/>
      <c r="D1175" s="13"/>
      <c r="E1175" s="13"/>
      <c r="F1175" s="13"/>
      <c r="G1175" s="13"/>
      <c r="H1175" s="13"/>
      <c r="I1175" s="13"/>
      <c r="J1175" s="13"/>
      <c r="K1175" s="13"/>
      <c r="L1175" s="13"/>
      <c r="M1175" s="13"/>
      <c r="N1175" s="13"/>
      <c r="O1175" s="13"/>
      <c r="P1175" s="13"/>
      <c r="Q1175" s="13"/>
      <c r="R1175" s="13"/>
      <c r="S1175" s="13"/>
      <c r="T1175" s="13"/>
      <c r="U1175" s="13"/>
      <c r="V1175" s="13"/>
      <c r="W1175" s="13"/>
      <c r="X1175" s="13"/>
      <c r="Y1175" s="13"/>
      <c r="Z1175" s="13"/>
      <c r="AA1175" s="13"/>
      <c r="AB1175" s="13"/>
      <c r="AC1175" s="13"/>
    </row>
    <row r="1176" spans="1:29" x14ac:dyDescent="0.2">
      <c r="A1176" s="13"/>
      <c r="B1176" s="13"/>
      <c r="C1176" s="13"/>
      <c r="D1176" s="13"/>
      <c r="E1176" s="13"/>
      <c r="F1176" s="13"/>
      <c r="G1176" s="13"/>
      <c r="H1176" s="13"/>
      <c r="I1176" s="13"/>
      <c r="J1176" s="13"/>
      <c r="K1176" s="13"/>
      <c r="L1176" s="13"/>
      <c r="M1176" s="13"/>
      <c r="N1176" s="13"/>
      <c r="O1176" s="13"/>
      <c r="P1176" s="13"/>
      <c r="Q1176" s="13"/>
      <c r="R1176" s="13"/>
      <c r="S1176" s="13"/>
      <c r="T1176" s="13"/>
      <c r="U1176" s="13"/>
      <c r="V1176" s="13"/>
      <c r="W1176" s="13"/>
      <c r="X1176" s="13"/>
      <c r="Y1176" s="13"/>
      <c r="Z1176" s="13"/>
      <c r="AA1176" s="13"/>
      <c r="AB1176" s="13"/>
      <c r="AC1176" s="13"/>
    </row>
    <row r="1177" spans="1:29" x14ac:dyDescent="0.2">
      <c r="A1177" s="13"/>
      <c r="B1177" s="13"/>
      <c r="C1177" s="13"/>
      <c r="D1177" s="13"/>
      <c r="E1177" s="13"/>
      <c r="F1177" s="13"/>
      <c r="G1177" s="13"/>
      <c r="H1177" s="13"/>
      <c r="I1177" s="13"/>
      <c r="J1177" s="13"/>
      <c r="K1177" s="13"/>
      <c r="L1177" s="13"/>
      <c r="M1177" s="13"/>
      <c r="N1177" s="13"/>
      <c r="O1177" s="13"/>
      <c r="P1177" s="13"/>
      <c r="Q1177" s="13"/>
      <c r="R1177" s="13"/>
      <c r="S1177" s="13"/>
      <c r="T1177" s="13"/>
      <c r="U1177" s="13"/>
      <c r="V1177" s="13"/>
      <c r="W1177" s="13"/>
      <c r="X1177" s="13"/>
      <c r="Y1177" s="13"/>
      <c r="Z1177" s="13"/>
      <c r="AA1177" s="13"/>
      <c r="AB1177" s="13"/>
      <c r="AC1177" s="13"/>
    </row>
    <row r="1178" spans="1:29" x14ac:dyDescent="0.2">
      <c r="A1178" s="13"/>
      <c r="B1178" s="13"/>
      <c r="C1178" s="13"/>
      <c r="D1178" s="13"/>
      <c r="E1178" s="13"/>
      <c r="F1178" s="13"/>
      <c r="G1178" s="13"/>
      <c r="H1178" s="13"/>
      <c r="I1178" s="13"/>
      <c r="J1178" s="13"/>
      <c r="K1178" s="13"/>
      <c r="L1178" s="13"/>
      <c r="M1178" s="13"/>
      <c r="N1178" s="13"/>
      <c r="O1178" s="13"/>
      <c r="P1178" s="13"/>
      <c r="Q1178" s="13"/>
      <c r="R1178" s="13"/>
      <c r="S1178" s="13"/>
      <c r="T1178" s="13"/>
      <c r="U1178" s="13"/>
      <c r="V1178" s="13"/>
      <c r="W1178" s="13"/>
      <c r="X1178" s="13"/>
      <c r="Y1178" s="13"/>
      <c r="Z1178" s="13"/>
      <c r="AA1178" s="13"/>
      <c r="AB1178" s="13"/>
      <c r="AC1178" s="13"/>
    </row>
    <row r="1179" spans="1:29" x14ac:dyDescent="0.2">
      <c r="A1179" s="13"/>
      <c r="B1179" s="13"/>
      <c r="C1179" s="13"/>
      <c r="D1179" s="13"/>
      <c r="E1179" s="13"/>
      <c r="F1179" s="13"/>
      <c r="G1179" s="13"/>
      <c r="H1179" s="13"/>
      <c r="I1179" s="13"/>
      <c r="J1179" s="13"/>
      <c r="K1179" s="13"/>
      <c r="L1179" s="13"/>
      <c r="M1179" s="13"/>
      <c r="N1179" s="13"/>
      <c r="O1179" s="13"/>
      <c r="P1179" s="13"/>
      <c r="Q1179" s="13"/>
      <c r="R1179" s="13"/>
      <c r="S1179" s="13"/>
      <c r="T1179" s="13"/>
      <c r="U1179" s="13"/>
      <c r="V1179" s="13"/>
      <c r="W1179" s="13"/>
      <c r="X1179" s="13"/>
      <c r="Y1179" s="13"/>
      <c r="Z1179" s="13"/>
      <c r="AA1179" s="13"/>
      <c r="AB1179" s="13"/>
      <c r="AC1179" s="13"/>
    </row>
    <row r="1180" spans="1:29" x14ac:dyDescent="0.2">
      <c r="A1180" s="13"/>
      <c r="B1180" s="13"/>
      <c r="C1180" s="13"/>
      <c r="D1180" s="13"/>
      <c r="E1180" s="13"/>
      <c r="F1180" s="13"/>
      <c r="G1180" s="13"/>
      <c r="H1180" s="13"/>
      <c r="I1180" s="13"/>
      <c r="J1180" s="13"/>
      <c r="K1180" s="13"/>
      <c r="L1180" s="13"/>
      <c r="M1180" s="13"/>
      <c r="N1180" s="13"/>
      <c r="O1180" s="13"/>
      <c r="P1180" s="13"/>
      <c r="Q1180" s="13"/>
      <c r="R1180" s="13"/>
      <c r="S1180" s="13"/>
      <c r="T1180" s="13"/>
      <c r="U1180" s="13"/>
      <c r="V1180" s="13"/>
      <c r="W1180" s="13"/>
      <c r="X1180" s="13"/>
      <c r="Y1180" s="13"/>
      <c r="Z1180" s="13"/>
      <c r="AA1180" s="13"/>
      <c r="AB1180" s="13"/>
      <c r="AC1180" s="13"/>
    </row>
    <row r="1181" spans="1:29" x14ac:dyDescent="0.2">
      <c r="A1181" s="13"/>
      <c r="B1181" s="13"/>
      <c r="C1181" s="13"/>
      <c r="D1181" s="13"/>
      <c r="E1181" s="13"/>
      <c r="F1181" s="13"/>
      <c r="G1181" s="13"/>
      <c r="H1181" s="13"/>
      <c r="I1181" s="13"/>
      <c r="J1181" s="13"/>
      <c r="K1181" s="13"/>
      <c r="L1181" s="13"/>
      <c r="M1181" s="13"/>
      <c r="N1181" s="13"/>
      <c r="O1181" s="13"/>
      <c r="P1181" s="13"/>
      <c r="Q1181" s="13"/>
      <c r="R1181" s="13"/>
      <c r="S1181" s="13"/>
      <c r="T1181" s="13"/>
      <c r="U1181" s="13"/>
      <c r="V1181" s="13"/>
      <c r="W1181" s="13"/>
      <c r="X1181" s="13"/>
      <c r="Y1181" s="13"/>
      <c r="Z1181" s="13"/>
      <c r="AA1181" s="13"/>
      <c r="AB1181" s="13"/>
      <c r="AC1181" s="13"/>
    </row>
    <row r="1182" spans="1:29" x14ac:dyDescent="0.2">
      <c r="A1182" s="13"/>
      <c r="B1182" s="13"/>
      <c r="C1182" s="13"/>
      <c r="D1182" s="13"/>
      <c r="E1182" s="13"/>
      <c r="F1182" s="13"/>
      <c r="G1182" s="13"/>
      <c r="H1182" s="13"/>
      <c r="I1182" s="13"/>
      <c r="J1182" s="13"/>
      <c r="K1182" s="13"/>
      <c r="L1182" s="13"/>
      <c r="M1182" s="13"/>
      <c r="N1182" s="13"/>
      <c r="O1182" s="13"/>
      <c r="P1182" s="13"/>
      <c r="Q1182" s="13"/>
      <c r="R1182" s="13"/>
      <c r="S1182" s="13"/>
      <c r="T1182" s="13"/>
      <c r="U1182" s="13"/>
      <c r="V1182" s="13"/>
      <c r="W1182" s="13"/>
      <c r="X1182" s="13"/>
      <c r="Y1182" s="13"/>
      <c r="Z1182" s="13"/>
      <c r="AA1182" s="13"/>
      <c r="AB1182" s="13"/>
      <c r="AC1182" s="13"/>
    </row>
    <row r="1183" spans="1:29" x14ac:dyDescent="0.2">
      <c r="A1183" s="13"/>
      <c r="B1183" s="13"/>
      <c r="C1183" s="13"/>
      <c r="D1183" s="13"/>
      <c r="E1183" s="13"/>
      <c r="F1183" s="13"/>
      <c r="G1183" s="13"/>
      <c r="H1183" s="13"/>
      <c r="I1183" s="13"/>
      <c r="J1183" s="13"/>
      <c r="K1183" s="13"/>
      <c r="L1183" s="13"/>
      <c r="M1183" s="13"/>
      <c r="N1183" s="13"/>
      <c r="O1183" s="13"/>
      <c r="P1183" s="13"/>
      <c r="Q1183" s="13"/>
      <c r="R1183" s="13"/>
      <c r="S1183" s="13"/>
      <c r="T1183" s="13"/>
      <c r="U1183" s="13"/>
      <c r="V1183" s="13"/>
      <c r="W1183" s="13"/>
      <c r="X1183" s="13"/>
      <c r="Y1183" s="13"/>
      <c r="Z1183" s="13"/>
      <c r="AA1183" s="13"/>
      <c r="AB1183" s="13"/>
      <c r="AC1183" s="13"/>
    </row>
    <row r="1184" spans="1:29" x14ac:dyDescent="0.2">
      <c r="A1184" s="13"/>
      <c r="B1184" s="13"/>
      <c r="C1184" s="13"/>
      <c r="D1184" s="13"/>
      <c r="E1184" s="13"/>
      <c r="F1184" s="13"/>
      <c r="G1184" s="13"/>
      <c r="H1184" s="13"/>
      <c r="I1184" s="13"/>
      <c r="J1184" s="13"/>
      <c r="K1184" s="13"/>
      <c r="L1184" s="13"/>
      <c r="M1184" s="13"/>
      <c r="N1184" s="13"/>
      <c r="O1184" s="13"/>
      <c r="P1184" s="13"/>
      <c r="Q1184" s="13"/>
      <c r="R1184" s="13"/>
      <c r="S1184" s="13"/>
      <c r="T1184" s="13"/>
      <c r="U1184" s="13"/>
      <c r="V1184" s="13"/>
      <c r="W1184" s="13"/>
      <c r="X1184" s="13"/>
      <c r="Y1184" s="13"/>
      <c r="Z1184" s="13"/>
      <c r="AA1184" s="13"/>
      <c r="AB1184" s="13"/>
      <c r="AC1184" s="13"/>
    </row>
    <row r="1185" spans="1:29" x14ac:dyDescent="0.2">
      <c r="A1185" s="13"/>
      <c r="B1185" s="13"/>
      <c r="C1185" s="13"/>
      <c r="D1185" s="13"/>
      <c r="E1185" s="13"/>
      <c r="F1185" s="13"/>
      <c r="G1185" s="13"/>
      <c r="H1185" s="13"/>
      <c r="I1185" s="13"/>
      <c r="J1185" s="13"/>
      <c r="K1185" s="13"/>
      <c r="L1185" s="13"/>
      <c r="M1185" s="13"/>
      <c r="N1185" s="13"/>
      <c r="O1185" s="13"/>
      <c r="P1185" s="13"/>
      <c r="Q1185" s="13"/>
      <c r="R1185" s="13"/>
      <c r="S1185" s="13"/>
      <c r="T1185" s="13"/>
      <c r="U1185" s="13"/>
      <c r="V1185" s="13"/>
      <c r="W1185" s="13"/>
      <c r="X1185" s="13"/>
      <c r="Y1185" s="13"/>
      <c r="Z1185" s="13"/>
      <c r="AA1185" s="13"/>
      <c r="AB1185" s="13"/>
      <c r="AC1185" s="13"/>
    </row>
    <row r="1186" spans="1:29" x14ac:dyDescent="0.2">
      <c r="A1186" s="13"/>
      <c r="B1186" s="13"/>
      <c r="C1186" s="13"/>
      <c r="D1186" s="13"/>
      <c r="E1186" s="13"/>
      <c r="F1186" s="13"/>
      <c r="G1186" s="13"/>
      <c r="H1186" s="13"/>
      <c r="I1186" s="13"/>
      <c r="J1186" s="13"/>
      <c r="K1186" s="13"/>
      <c r="L1186" s="13"/>
      <c r="M1186" s="13"/>
      <c r="N1186" s="13"/>
      <c r="O1186" s="13"/>
      <c r="P1186" s="13"/>
      <c r="Q1186" s="13"/>
      <c r="R1186" s="13"/>
      <c r="S1186" s="13"/>
      <c r="T1186" s="13"/>
      <c r="U1186" s="13"/>
      <c r="V1186" s="13"/>
      <c r="W1186" s="13"/>
      <c r="X1186" s="13"/>
      <c r="Y1186" s="13"/>
      <c r="Z1186" s="13"/>
      <c r="AA1186" s="13"/>
      <c r="AB1186" s="13"/>
      <c r="AC1186" s="13"/>
    </row>
    <row r="1187" spans="1:29" x14ac:dyDescent="0.2">
      <c r="A1187" s="13"/>
      <c r="B1187" s="13"/>
      <c r="C1187" s="13"/>
      <c r="D1187" s="13"/>
      <c r="E1187" s="13"/>
      <c r="F1187" s="13"/>
      <c r="G1187" s="13"/>
      <c r="H1187" s="13"/>
      <c r="I1187" s="13"/>
      <c r="J1187" s="13"/>
      <c r="K1187" s="13"/>
      <c r="L1187" s="13"/>
      <c r="M1187" s="13"/>
      <c r="N1187" s="13"/>
      <c r="O1187" s="13"/>
      <c r="P1187" s="13"/>
      <c r="Q1187" s="13"/>
      <c r="R1187" s="13"/>
      <c r="S1187" s="13"/>
      <c r="T1187" s="13"/>
      <c r="U1187" s="13"/>
      <c r="V1187" s="13"/>
      <c r="W1187" s="13"/>
      <c r="X1187" s="13"/>
      <c r="Y1187" s="13"/>
      <c r="Z1187" s="13"/>
      <c r="AA1187" s="13"/>
      <c r="AB1187" s="13"/>
      <c r="AC1187" s="13"/>
    </row>
    <row r="1188" spans="1:29" x14ac:dyDescent="0.2">
      <c r="A1188" s="13"/>
      <c r="B1188" s="13"/>
      <c r="C1188" s="13"/>
      <c r="D1188" s="13"/>
      <c r="E1188" s="13"/>
      <c r="F1188" s="13"/>
      <c r="G1188" s="13"/>
      <c r="H1188" s="13"/>
      <c r="I1188" s="13"/>
      <c r="J1188" s="13"/>
      <c r="K1188" s="13"/>
      <c r="L1188" s="13"/>
      <c r="M1188" s="13"/>
      <c r="N1188" s="13"/>
      <c r="O1188" s="13"/>
      <c r="P1188" s="13"/>
      <c r="Q1188" s="13"/>
      <c r="R1188" s="13"/>
      <c r="S1188" s="13"/>
      <c r="T1188" s="13"/>
      <c r="U1188" s="13"/>
      <c r="V1188" s="13"/>
      <c r="W1188" s="13"/>
      <c r="X1188" s="13"/>
      <c r="Y1188" s="13"/>
      <c r="Z1188" s="13"/>
      <c r="AA1188" s="13"/>
      <c r="AB1188" s="13"/>
      <c r="AC1188" s="13"/>
    </row>
    <row r="1189" spans="1:29" x14ac:dyDescent="0.2">
      <c r="A1189" s="13"/>
      <c r="B1189" s="13"/>
      <c r="C1189" s="13"/>
      <c r="D1189" s="13"/>
      <c r="E1189" s="13"/>
      <c r="F1189" s="13"/>
      <c r="G1189" s="13"/>
      <c r="H1189" s="13"/>
      <c r="I1189" s="13"/>
      <c r="J1189" s="13"/>
      <c r="K1189" s="13"/>
      <c r="L1189" s="13"/>
      <c r="M1189" s="13"/>
      <c r="N1189" s="13"/>
      <c r="O1189" s="13"/>
      <c r="P1189" s="13"/>
      <c r="Q1189" s="13"/>
      <c r="R1189" s="13"/>
      <c r="S1189" s="13"/>
      <c r="T1189" s="13"/>
      <c r="U1189" s="13"/>
      <c r="V1189" s="13"/>
      <c r="W1189" s="13"/>
      <c r="X1189" s="13"/>
      <c r="Y1189" s="13"/>
      <c r="Z1189" s="13"/>
      <c r="AA1189" s="13"/>
      <c r="AB1189" s="13"/>
      <c r="AC1189" s="13"/>
    </row>
    <row r="1190" spans="1:29" x14ac:dyDescent="0.2">
      <c r="A1190" s="13"/>
      <c r="B1190" s="13"/>
      <c r="C1190" s="13"/>
      <c r="D1190" s="13"/>
      <c r="E1190" s="13"/>
      <c r="F1190" s="13"/>
      <c r="G1190" s="13"/>
      <c r="H1190" s="13"/>
      <c r="I1190" s="13"/>
      <c r="J1190" s="13"/>
      <c r="K1190" s="13"/>
      <c r="L1190" s="13"/>
      <c r="M1190" s="13"/>
      <c r="N1190" s="13"/>
      <c r="O1190" s="13"/>
      <c r="P1190" s="13"/>
      <c r="Q1190" s="13"/>
      <c r="R1190" s="13"/>
      <c r="S1190" s="13"/>
      <c r="T1190" s="13"/>
      <c r="U1190" s="13"/>
      <c r="V1190" s="13"/>
      <c r="W1190" s="13"/>
      <c r="X1190" s="13"/>
      <c r="Y1190" s="13"/>
      <c r="Z1190" s="13"/>
      <c r="AA1190" s="13"/>
      <c r="AB1190" s="13"/>
      <c r="AC1190" s="13"/>
    </row>
    <row r="1191" spans="1:29" x14ac:dyDescent="0.2">
      <c r="A1191" s="13"/>
      <c r="B1191" s="13"/>
      <c r="C1191" s="13"/>
      <c r="D1191" s="13"/>
      <c r="E1191" s="13"/>
      <c r="F1191" s="13"/>
      <c r="G1191" s="13"/>
      <c r="H1191" s="13"/>
      <c r="I1191" s="13"/>
      <c r="J1191" s="13"/>
      <c r="K1191" s="13"/>
      <c r="L1191" s="13"/>
      <c r="M1191" s="13"/>
      <c r="N1191" s="13"/>
      <c r="O1191" s="13"/>
      <c r="P1191" s="13"/>
      <c r="Q1191" s="13"/>
      <c r="R1191" s="13"/>
      <c r="S1191" s="13"/>
      <c r="T1191" s="13"/>
      <c r="U1191" s="13"/>
      <c r="V1191" s="13"/>
      <c r="W1191" s="13"/>
      <c r="X1191" s="13"/>
      <c r="Y1191" s="13"/>
      <c r="Z1191" s="13"/>
      <c r="AA1191" s="13"/>
      <c r="AB1191" s="13"/>
      <c r="AC1191" s="13"/>
    </row>
    <row r="1192" spans="1:29" x14ac:dyDescent="0.2">
      <c r="A1192" s="13"/>
      <c r="B1192" s="13"/>
      <c r="C1192" s="13"/>
      <c r="D1192" s="13"/>
      <c r="E1192" s="13"/>
      <c r="F1192" s="13"/>
      <c r="G1192" s="13"/>
      <c r="H1192" s="13"/>
      <c r="I1192" s="13"/>
      <c r="J1192" s="13"/>
      <c r="K1192" s="13"/>
      <c r="L1192" s="13"/>
      <c r="M1192" s="13"/>
      <c r="N1192" s="13"/>
      <c r="O1192" s="13"/>
      <c r="P1192" s="13"/>
      <c r="Q1192" s="13"/>
      <c r="R1192" s="13"/>
      <c r="S1192" s="13"/>
      <c r="T1192" s="13"/>
      <c r="U1192" s="13"/>
      <c r="V1192" s="13"/>
      <c r="W1192" s="13"/>
      <c r="X1192" s="13"/>
      <c r="Y1192" s="13"/>
      <c r="Z1192" s="13"/>
      <c r="AA1192" s="13"/>
      <c r="AB1192" s="13"/>
      <c r="AC1192" s="13"/>
    </row>
    <row r="1193" spans="1:29" x14ac:dyDescent="0.2">
      <c r="A1193" s="13"/>
      <c r="B1193" s="13"/>
      <c r="C1193" s="13"/>
      <c r="D1193" s="13"/>
      <c r="E1193" s="13"/>
      <c r="F1193" s="13"/>
      <c r="G1193" s="13"/>
      <c r="H1193" s="13"/>
      <c r="I1193" s="13"/>
      <c r="J1193" s="13"/>
      <c r="K1193" s="13"/>
      <c r="L1193" s="13"/>
      <c r="M1193" s="13"/>
      <c r="N1193" s="13"/>
      <c r="O1193" s="13"/>
      <c r="P1193" s="13"/>
      <c r="Q1193" s="13"/>
      <c r="R1193" s="13"/>
      <c r="S1193" s="13"/>
      <c r="T1193" s="13"/>
      <c r="U1193" s="13"/>
      <c r="V1193" s="13"/>
      <c r="W1193" s="13"/>
      <c r="X1193" s="13"/>
      <c r="Y1193" s="13"/>
      <c r="Z1193" s="13"/>
      <c r="AA1193" s="13"/>
      <c r="AB1193" s="13"/>
      <c r="AC1193" s="13"/>
    </row>
    <row r="1194" spans="1:29" x14ac:dyDescent="0.2">
      <c r="A1194" s="13"/>
      <c r="B1194" s="13"/>
      <c r="C1194" s="13"/>
      <c r="D1194" s="13"/>
      <c r="E1194" s="13"/>
      <c r="F1194" s="13"/>
      <c r="G1194" s="13"/>
      <c r="H1194" s="13"/>
      <c r="I1194" s="13"/>
      <c r="J1194" s="13"/>
      <c r="K1194" s="13"/>
      <c r="L1194" s="13"/>
      <c r="M1194" s="13"/>
      <c r="N1194" s="13"/>
      <c r="O1194" s="13"/>
      <c r="P1194" s="13"/>
      <c r="Q1194" s="13"/>
      <c r="R1194" s="13"/>
      <c r="S1194" s="13"/>
      <c r="T1194" s="13"/>
      <c r="U1194" s="13"/>
      <c r="V1194" s="13"/>
      <c r="W1194" s="13"/>
      <c r="X1194" s="13"/>
      <c r="Y1194" s="13"/>
      <c r="Z1194" s="13"/>
      <c r="AA1194" s="13"/>
      <c r="AB1194" s="13"/>
      <c r="AC1194" s="13"/>
    </row>
    <row r="1195" spans="1:29" x14ac:dyDescent="0.2">
      <c r="A1195" s="13"/>
      <c r="B1195" s="13"/>
      <c r="C1195" s="13"/>
      <c r="D1195" s="13"/>
      <c r="E1195" s="13"/>
      <c r="F1195" s="13"/>
      <c r="G1195" s="13"/>
      <c r="H1195" s="13"/>
      <c r="I1195" s="13"/>
      <c r="J1195" s="13"/>
      <c r="K1195" s="13"/>
      <c r="L1195" s="13"/>
      <c r="M1195" s="13"/>
      <c r="N1195" s="13"/>
      <c r="O1195" s="13"/>
      <c r="P1195" s="13"/>
      <c r="Q1195" s="13"/>
      <c r="R1195" s="13"/>
      <c r="S1195" s="13"/>
      <c r="T1195" s="13"/>
      <c r="U1195" s="13"/>
      <c r="V1195" s="13"/>
      <c r="W1195" s="13"/>
      <c r="X1195" s="13"/>
      <c r="Y1195" s="13"/>
      <c r="Z1195" s="13"/>
      <c r="AA1195" s="13"/>
      <c r="AB1195" s="13"/>
      <c r="AC1195" s="13"/>
    </row>
    <row r="1196" spans="1:29" x14ac:dyDescent="0.2">
      <c r="A1196" s="13"/>
      <c r="B1196" s="13"/>
      <c r="C1196" s="13"/>
      <c r="D1196" s="13"/>
      <c r="E1196" s="13"/>
      <c r="F1196" s="13"/>
      <c r="G1196" s="13"/>
      <c r="H1196" s="13"/>
      <c r="I1196" s="13"/>
      <c r="J1196" s="13"/>
      <c r="K1196" s="13"/>
      <c r="L1196" s="13"/>
      <c r="M1196" s="13"/>
      <c r="N1196" s="13"/>
      <c r="O1196" s="13"/>
      <c r="P1196" s="13"/>
      <c r="Q1196" s="13"/>
      <c r="R1196" s="13"/>
      <c r="S1196" s="13"/>
      <c r="T1196" s="13"/>
      <c r="U1196" s="13"/>
      <c r="V1196" s="13"/>
      <c r="W1196" s="13"/>
      <c r="X1196" s="13"/>
      <c r="Y1196" s="13"/>
      <c r="Z1196" s="13"/>
      <c r="AA1196" s="13"/>
      <c r="AB1196" s="13"/>
      <c r="AC1196" s="13"/>
    </row>
    <row r="1197" spans="1:29" x14ac:dyDescent="0.2">
      <c r="A1197" s="13"/>
      <c r="B1197" s="13"/>
      <c r="C1197" s="13"/>
      <c r="D1197" s="13"/>
      <c r="E1197" s="13"/>
      <c r="F1197" s="13"/>
      <c r="G1197" s="13"/>
      <c r="H1197" s="13"/>
      <c r="I1197" s="13"/>
      <c r="J1197" s="13"/>
      <c r="K1197" s="13"/>
      <c r="L1197" s="13"/>
      <c r="M1197" s="13"/>
      <c r="N1197" s="13"/>
      <c r="O1197" s="13"/>
      <c r="P1197" s="13"/>
      <c r="Q1197" s="13"/>
      <c r="R1197" s="13"/>
      <c r="S1197" s="13"/>
      <c r="T1197" s="13"/>
      <c r="U1197" s="13"/>
      <c r="V1197" s="13"/>
      <c r="W1197" s="13"/>
      <c r="X1197" s="13"/>
      <c r="Y1197" s="13"/>
      <c r="Z1197" s="13"/>
      <c r="AA1197" s="13"/>
      <c r="AB1197" s="13"/>
      <c r="AC1197" s="13"/>
    </row>
    <row r="1198" spans="1:29" x14ac:dyDescent="0.2">
      <c r="A1198" s="13"/>
      <c r="B1198" s="13"/>
      <c r="C1198" s="13"/>
      <c r="D1198" s="13"/>
      <c r="E1198" s="13"/>
      <c r="F1198" s="13"/>
      <c r="G1198" s="13"/>
      <c r="H1198" s="13"/>
      <c r="I1198" s="13"/>
      <c r="J1198" s="13"/>
      <c r="K1198" s="13"/>
      <c r="L1198" s="13"/>
      <c r="M1198" s="13"/>
      <c r="N1198" s="13"/>
      <c r="O1198" s="13"/>
      <c r="P1198" s="13"/>
      <c r="Q1198" s="13"/>
      <c r="R1198" s="13"/>
      <c r="S1198" s="13"/>
      <c r="T1198" s="13"/>
      <c r="U1198" s="13"/>
      <c r="V1198" s="13"/>
      <c r="W1198" s="13"/>
      <c r="X1198" s="13"/>
      <c r="Y1198" s="13"/>
      <c r="Z1198" s="13"/>
      <c r="AA1198" s="13"/>
      <c r="AB1198" s="13"/>
      <c r="AC1198" s="13"/>
    </row>
    <row r="1199" spans="1:29" x14ac:dyDescent="0.2">
      <c r="A1199" s="13"/>
      <c r="B1199" s="13"/>
      <c r="C1199" s="13"/>
      <c r="D1199" s="13"/>
      <c r="E1199" s="13"/>
      <c r="F1199" s="13"/>
      <c r="G1199" s="13"/>
      <c r="H1199" s="13"/>
      <c r="I1199" s="13"/>
      <c r="J1199" s="13"/>
      <c r="K1199" s="13"/>
      <c r="L1199" s="13"/>
      <c r="M1199" s="13"/>
      <c r="N1199" s="13"/>
      <c r="O1199" s="13"/>
      <c r="P1199" s="13"/>
      <c r="Q1199" s="13"/>
      <c r="R1199" s="13"/>
      <c r="S1199" s="13"/>
      <c r="T1199" s="13"/>
      <c r="U1199" s="13"/>
      <c r="V1199" s="13"/>
      <c r="W1199" s="13"/>
      <c r="X1199" s="13"/>
      <c r="Y1199" s="13"/>
      <c r="Z1199" s="13"/>
      <c r="AA1199" s="13"/>
      <c r="AB1199" s="13"/>
      <c r="AC1199" s="13"/>
    </row>
    <row r="1200" spans="1:29" x14ac:dyDescent="0.2">
      <c r="A1200" s="13"/>
      <c r="B1200" s="13"/>
      <c r="C1200" s="13"/>
      <c r="D1200" s="13"/>
      <c r="E1200" s="13"/>
      <c r="F1200" s="13"/>
      <c r="G1200" s="13"/>
      <c r="H1200" s="13"/>
      <c r="I1200" s="13"/>
      <c r="J1200" s="13"/>
      <c r="K1200" s="13"/>
      <c r="L1200" s="13"/>
      <c r="M1200" s="13"/>
      <c r="N1200" s="13"/>
      <c r="O1200" s="13"/>
      <c r="P1200" s="13"/>
      <c r="Q1200" s="13"/>
      <c r="R1200" s="13"/>
      <c r="S1200" s="13"/>
      <c r="T1200" s="13"/>
      <c r="U1200" s="13"/>
      <c r="V1200" s="13"/>
      <c r="W1200" s="13"/>
      <c r="X1200" s="13"/>
      <c r="Y1200" s="13"/>
      <c r="Z1200" s="13"/>
      <c r="AA1200" s="13"/>
      <c r="AB1200" s="13"/>
      <c r="AC1200" s="13"/>
    </row>
    <row r="1201" spans="1:29" x14ac:dyDescent="0.2">
      <c r="A1201" s="13"/>
      <c r="B1201" s="13"/>
      <c r="C1201" s="13"/>
      <c r="D1201" s="13"/>
      <c r="E1201" s="13"/>
      <c r="F1201" s="13"/>
      <c r="G1201" s="13"/>
      <c r="H1201" s="13"/>
      <c r="I1201" s="13"/>
      <c r="J1201" s="13"/>
      <c r="K1201" s="13"/>
      <c r="L1201" s="13"/>
      <c r="M1201" s="13"/>
      <c r="N1201" s="13"/>
      <c r="O1201" s="13"/>
      <c r="P1201" s="13"/>
      <c r="Q1201" s="13"/>
      <c r="R1201" s="13"/>
      <c r="S1201" s="13"/>
      <c r="T1201" s="13"/>
      <c r="U1201" s="13"/>
      <c r="V1201" s="13"/>
      <c r="W1201" s="13"/>
      <c r="X1201" s="13"/>
      <c r="Y1201" s="13"/>
      <c r="Z1201" s="13"/>
      <c r="AA1201" s="13"/>
      <c r="AB1201" s="13"/>
      <c r="AC1201" s="13"/>
    </row>
    <row r="1202" spans="1:29" x14ac:dyDescent="0.2">
      <c r="A1202" s="13"/>
      <c r="B1202" s="13"/>
      <c r="C1202" s="13"/>
      <c r="D1202" s="13"/>
      <c r="E1202" s="13"/>
      <c r="F1202" s="13"/>
      <c r="G1202" s="13"/>
      <c r="H1202" s="13"/>
      <c r="I1202" s="13"/>
      <c r="J1202" s="13"/>
      <c r="K1202" s="13"/>
      <c r="L1202" s="13"/>
      <c r="M1202" s="13"/>
      <c r="N1202" s="13"/>
      <c r="O1202" s="13"/>
      <c r="P1202" s="13"/>
      <c r="Q1202" s="13"/>
      <c r="R1202" s="13"/>
      <c r="S1202" s="13"/>
      <c r="T1202" s="13"/>
      <c r="U1202" s="13"/>
      <c r="V1202" s="13"/>
      <c r="W1202" s="13"/>
      <c r="X1202" s="13"/>
      <c r="Y1202" s="13"/>
      <c r="Z1202" s="13"/>
      <c r="AA1202" s="13"/>
      <c r="AB1202" s="13"/>
      <c r="AC1202" s="13"/>
    </row>
    <row r="1203" spans="1:29" x14ac:dyDescent="0.2">
      <c r="A1203" s="13"/>
      <c r="B1203" s="13"/>
      <c r="C1203" s="13"/>
      <c r="D1203" s="13"/>
      <c r="E1203" s="13"/>
      <c r="F1203" s="13"/>
      <c r="G1203" s="13"/>
      <c r="H1203" s="13"/>
      <c r="I1203" s="13"/>
      <c r="J1203" s="13"/>
      <c r="K1203" s="13"/>
      <c r="L1203" s="13"/>
      <c r="M1203" s="13"/>
      <c r="N1203" s="13"/>
      <c r="O1203" s="13"/>
      <c r="P1203" s="13"/>
      <c r="Q1203" s="13"/>
      <c r="R1203" s="13"/>
      <c r="S1203" s="13"/>
      <c r="T1203" s="13"/>
      <c r="U1203" s="13"/>
      <c r="V1203" s="13"/>
      <c r="W1203" s="13"/>
      <c r="X1203" s="13"/>
      <c r="Y1203" s="13"/>
      <c r="Z1203" s="13"/>
      <c r="AA1203" s="13"/>
      <c r="AB1203" s="13"/>
      <c r="AC1203" s="13"/>
    </row>
    <row r="1204" spans="1:29" x14ac:dyDescent="0.2">
      <c r="A1204" s="13"/>
      <c r="B1204" s="13"/>
      <c r="C1204" s="13"/>
      <c r="D1204" s="13"/>
      <c r="E1204" s="13"/>
      <c r="F1204" s="13"/>
      <c r="G1204" s="13"/>
      <c r="H1204" s="13"/>
      <c r="I1204" s="13"/>
      <c r="J1204" s="13"/>
      <c r="K1204" s="13"/>
      <c r="L1204" s="13"/>
      <c r="M1204" s="13"/>
      <c r="N1204" s="13"/>
      <c r="O1204" s="13"/>
      <c r="P1204" s="13"/>
      <c r="Q1204" s="13"/>
      <c r="R1204" s="13"/>
      <c r="S1204" s="13"/>
      <c r="T1204" s="13"/>
      <c r="U1204" s="13"/>
      <c r="V1204" s="13"/>
      <c r="W1204" s="13"/>
      <c r="X1204" s="13"/>
      <c r="Y1204" s="13"/>
      <c r="Z1204" s="13"/>
      <c r="AA1204" s="13"/>
      <c r="AB1204" s="13"/>
      <c r="AC1204" s="13"/>
    </row>
    <row r="1205" spans="1:29" x14ac:dyDescent="0.2">
      <c r="A1205" s="13"/>
      <c r="B1205" s="13"/>
      <c r="C1205" s="13"/>
      <c r="D1205" s="13"/>
      <c r="E1205" s="13"/>
      <c r="F1205" s="13"/>
      <c r="G1205" s="13"/>
      <c r="H1205" s="13"/>
      <c r="I1205" s="13"/>
      <c r="J1205" s="13"/>
      <c r="K1205" s="13"/>
      <c r="L1205" s="13"/>
      <c r="M1205" s="13"/>
      <c r="N1205" s="13"/>
      <c r="O1205" s="13"/>
      <c r="P1205" s="13"/>
      <c r="Q1205" s="13"/>
      <c r="R1205" s="13"/>
      <c r="S1205" s="13"/>
      <c r="T1205" s="13"/>
      <c r="U1205" s="13"/>
      <c r="V1205" s="13"/>
      <c r="W1205" s="13"/>
      <c r="X1205" s="13"/>
      <c r="Y1205" s="13"/>
      <c r="Z1205" s="13"/>
      <c r="AA1205" s="13"/>
      <c r="AB1205" s="13"/>
      <c r="AC1205" s="13"/>
    </row>
    <row r="1206" spans="1:29" x14ac:dyDescent="0.2">
      <c r="A1206" s="13"/>
      <c r="B1206" s="13"/>
      <c r="C1206" s="13"/>
      <c r="D1206" s="13"/>
      <c r="E1206" s="13"/>
      <c r="F1206" s="13"/>
      <c r="G1206" s="13"/>
      <c r="H1206" s="13"/>
      <c r="I1206" s="13"/>
      <c r="J1206" s="13"/>
      <c r="K1206" s="13"/>
      <c r="L1206" s="13"/>
      <c r="M1206" s="13"/>
      <c r="N1206" s="13"/>
      <c r="O1206" s="13"/>
      <c r="P1206" s="13"/>
      <c r="Q1206" s="13"/>
      <c r="R1206" s="13"/>
      <c r="S1206" s="13"/>
      <c r="T1206" s="13"/>
      <c r="U1206" s="13"/>
      <c r="V1206" s="13"/>
      <c r="W1206" s="13"/>
      <c r="X1206" s="13"/>
      <c r="Y1206" s="13"/>
      <c r="Z1206" s="13"/>
      <c r="AA1206" s="13"/>
      <c r="AB1206" s="13"/>
      <c r="AC1206" s="13"/>
    </row>
    <row r="1207" spans="1:29" x14ac:dyDescent="0.2">
      <c r="A1207" s="13"/>
      <c r="B1207" s="13"/>
      <c r="C1207" s="13"/>
      <c r="D1207" s="13"/>
      <c r="E1207" s="13"/>
      <c r="F1207" s="13"/>
      <c r="G1207" s="13"/>
      <c r="H1207" s="13"/>
      <c r="I1207" s="13"/>
      <c r="J1207" s="13"/>
      <c r="K1207" s="13"/>
      <c r="L1207" s="13"/>
      <c r="M1207" s="13"/>
      <c r="N1207" s="13"/>
      <c r="O1207" s="13"/>
      <c r="P1207" s="13"/>
      <c r="Q1207" s="13"/>
      <c r="R1207" s="13"/>
      <c r="S1207" s="13"/>
      <c r="T1207" s="13"/>
      <c r="U1207" s="13"/>
      <c r="V1207" s="13"/>
      <c r="W1207" s="13"/>
      <c r="X1207" s="13"/>
      <c r="Y1207" s="13"/>
      <c r="Z1207" s="13"/>
      <c r="AA1207" s="13"/>
      <c r="AB1207" s="13"/>
      <c r="AC1207" s="13"/>
    </row>
    <row r="1208" spans="1:29" x14ac:dyDescent="0.2">
      <c r="A1208" s="13"/>
      <c r="B1208" s="13"/>
      <c r="C1208" s="13"/>
      <c r="D1208" s="13"/>
      <c r="E1208" s="13"/>
      <c r="F1208" s="13"/>
      <c r="G1208" s="13"/>
      <c r="H1208" s="13"/>
      <c r="I1208" s="13"/>
      <c r="J1208" s="13"/>
      <c r="K1208" s="13"/>
      <c r="L1208" s="13"/>
      <c r="M1208" s="13"/>
      <c r="N1208" s="13"/>
      <c r="O1208" s="13"/>
      <c r="P1208" s="13"/>
      <c r="Q1208" s="13"/>
      <c r="R1208" s="13"/>
      <c r="S1208" s="13"/>
      <c r="T1208" s="13"/>
      <c r="U1208" s="13"/>
      <c r="V1208" s="13"/>
      <c r="W1208" s="13"/>
      <c r="X1208" s="13"/>
      <c r="Y1208" s="13"/>
      <c r="Z1208" s="13"/>
      <c r="AA1208" s="13"/>
      <c r="AB1208" s="13"/>
      <c r="AC1208" s="13"/>
    </row>
    <row r="1209" spans="1:29" x14ac:dyDescent="0.2">
      <c r="A1209" s="13"/>
      <c r="B1209" s="13"/>
      <c r="C1209" s="13"/>
      <c r="D1209" s="13"/>
      <c r="E1209" s="13"/>
      <c r="F1209" s="13"/>
      <c r="G1209" s="13"/>
      <c r="H1209" s="13"/>
      <c r="I1209" s="13"/>
      <c r="J1209" s="13"/>
      <c r="K1209" s="13"/>
      <c r="L1209" s="13"/>
      <c r="M1209" s="13"/>
      <c r="N1209" s="13"/>
      <c r="O1209" s="13"/>
      <c r="P1209" s="13"/>
      <c r="Q1209" s="13"/>
      <c r="R1209" s="13"/>
      <c r="S1209" s="13"/>
      <c r="T1209" s="13"/>
      <c r="U1209" s="13"/>
      <c r="V1209" s="13"/>
      <c r="W1209" s="13"/>
      <c r="X1209" s="13"/>
      <c r="Y1209" s="13"/>
      <c r="Z1209" s="13"/>
      <c r="AA1209" s="13"/>
      <c r="AB1209" s="13"/>
      <c r="AC1209" s="13"/>
    </row>
    <row r="1210" spans="1:29" x14ac:dyDescent="0.2">
      <c r="A1210" s="13"/>
      <c r="B1210" s="13"/>
      <c r="C1210" s="13"/>
      <c r="D1210" s="13"/>
      <c r="E1210" s="13"/>
      <c r="F1210" s="13"/>
      <c r="G1210" s="13"/>
      <c r="H1210" s="13"/>
      <c r="I1210" s="13"/>
      <c r="J1210" s="13"/>
      <c r="K1210" s="13"/>
      <c r="L1210" s="13"/>
      <c r="M1210" s="13"/>
      <c r="N1210" s="13"/>
      <c r="O1210" s="13"/>
      <c r="P1210" s="13"/>
      <c r="Q1210" s="13"/>
      <c r="R1210" s="13"/>
      <c r="S1210" s="13"/>
      <c r="T1210" s="13"/>
      <c r="U1210" s="13"/>
      <c r="V1210" s="13"/>
      <c r="W1210" s="13"/>
      <c r="X1210" s="13"/>
      <c r="Y1210" s="13"/>
      <c r="Z1210" s="13"/>
      <c r="AA1210" s="13"/>
      <c r="AB1210" s="13"/>
      <c r="AC1210" s="13"/>
    </row>
    <row r="1211" spans="1:29" x14ac:dyDescent="0.2">
      <c r="A1211" s="13"/>
      <c r="B1211" s="13"/>
      <c r="C1211" s="13"/>
      <c r="D1211" s="13"/>
      <c r="E1211" s="13"/>
      <c r="F1211" s="13"/>
      <c r="G1211" s="13"/>
      <c r="H1211" s="13"/>
      <c r="I1211" s="13"/>
      <c r="J1211" s="13"/>
      <c r="K1211" s="13"/>
      <c r="L1211" s="13"/>
      <c r="M1211" s="13"/>
      <c r="N1211" s="13"/>
      <c r="O1211" s="13"/>
      <c r="P1211" s="13"/>
      <c r="Q1211" s="13"/>
      <c r="R1211" s="13"/>
      <c r="S1211" s="13"/>
      <c r="T1211" s="13"/>
      <c r="U1211" s="13"/>
      <c r="V1211" s="13"/>
      <c r="W1211" s="13"/>
      <c r="X1211" s="13"/>
      <c r="Y1211" s="13"/>
      <c r="Z1211" s="13"/>
      <c r="AA1211" s="13"/>
      <c r="AB1211" s="13"/>
      <c r="AC1211" s="13"/>
    </row>
    <row r="1212" spans="1:29" x14ac:dyDescent="0.2">
      <c r="A1212" s="13"/>
      <c r="B1212" s="13"/>
      <c r="C1212" s="13"/>
      <c r="D1212" s="13"/>
      <c r="E1212" s="13"/>
      <c r="F1212" s="13"/>
      <c r="G1212" s="13"/>
      <c r="H1212" s="13"/>
      <c r="I1212" s="13"/>
      <c r="J1212" s="13"/>
      <c r="K1212" s="13"/>
      <c r="L1212" s="13"/>
      <c r="M1212" s="13"/>
      <c r="N1212" s="13"/>
      <c r="O1212" s="13"/>
      <c r="P1212" s="13"/>
      <c r="Q1212" s="13"/>
      <c r="R1212" s="13"/>
      <c r="S1212" s="13"/>
      <c r="T1212" s="13"/>
      <c r="U1212" s="13"/>
      <c r="V1212" s="13"/>
      <c r="W1212" s="13"/>
      <c r="X1212" s="13"/>
      <c r="Y1212" s="13"/>
      <c r="Z1212" s="13"/>
      <c r="AA1212" s="13"/>
      <c r="AB1212" s="13"/>
      <c r="AC1212" s="13"/>
    </row>
    <row r="1213" spans="1:29" x14ac:dyDescent="0.2">
      <c r="A1213" s="13"/>
      <c r="B1213" s="13"/>
      <c r="C1213" s="13"/>
      <c r="D1213" s="13"/>
      <c r="E1213" s="13"/>
      <c r="F1213" s="13"/>
      <c r="G1213" s="13"/>
      <c r="H1213" s="13"/>
      <c r="I1213" s="13"/>
      <c r="J1213" s="13"/>
      <c r="K1213" s="13"/>
      <c r="L1213" s="13"/>
      <c r="M1213" s="13"/>
      <c r="N1213" s="13"/>
      <c r="O1213" s="13"/>
      <c r="P1213" s="13"/>
      <c r="Q1213" s="13"/>
      <c r="R1213" s="13"/>
      <c r="S1213" s="13"/>
      <c r="T1213" s="13"/>
      <c r="U1213" s="13"/>
      <c r="V1213" s="13"/>
      <c r="W1213" s="13"/>
      <c r="X1213" s="13"/>
      <c r="Y1213" s="13"/>
      <c r="Z1213" s="13"/>
      <c r="AA1213" s="13"/>
      <c r="AB1213" s="13"/>
      <c r="AC1213" s="13"/>
    </row>
    <row r="1214" spans="1:29" x14ac:dyDescent="0.2">
      <c r="A1214" s="13"/>
      <c r="B1214" s="13"/>
      <c r="C1214" s="13"/>
      <c r="D1214" s="13"/>
      <c r="E1214" s="13"/>
      <c r="F1214" s="13"/>
      <c r="G1214" s="13"/>
      <c r="H1214" s="13"/>
      <c r="I1214" s="13"/>
      <c r="J1214" s="13"/>
      <c r="K1214" s="13"/>
      <c r="L1214" s="13"/>
      <c r="M1214" s="13"/>
      <c r="N1214" s="13"/>
      <c r="O1214" s="13"/>
      <c r="P1214" s="13"/>
      <c r="Q1214" s="13"/>
      <c r="R1214" s="13"/>
      <c r="S1214" s="13"/>
      <c r="T1214" s="13"/>
      <c r="U1214" s="13"/>
      <c r="V1214" s="13"/>
      <c r="W1214" s="13"/>
      <c r="X1214" s="13"/>
      <c r="Y1214" s="13"/>
      <c r="Z1214" s="13"/>
      <c r="AA1214" s="13"/>
      <c r="AB1214" s="13"/>
      <c r="AC1214" s="13"/>
    </row>
    <row r="1215" spans="1:29" x14ac:dyDescent="0.2">
      <c r="A1215" s="13"/>
      <c r="B1215" s="13"/>
      <c r="C1215" s="13"/>
      <c r="D1215" s="13"/>
      <c r="E1215" s="13"/>
      <c r="F1215" s="13"/>
      <c r="G1215" s="13"/>
      <c r="H1215" s="13"/>
      <c r="I1215" s="13"/>
      <c r="J1215" s="13"/>
      <c r="K1215" s="13"/>
      <c r="L1215" s="13"/>
      <c r="M1215" s="13"/>
      <c r="N1215" s="13"/>
      <c r="O1215" s="13"/>
      <c r="P1215" s="13"/>
      <c r="Q1215" s="13"/>
      <c r="R1215" s="13"/>
      <c r="S1215" s="13"/>
      <c r="T1215" s="13"/>
      <c r="U1215" s="13"/>
      <c r="V1215" s="13"/>
      <c r="W1215" s="13"/>
      <c r="X1215" s="13"/>
      <c r="Y1215" s="13"/>
      <c r="Z1215" s="13"/>
      <c r="AA1215" s="13"/>
      <c r="AB1215" s="13"/>
      <c r="AC1215" s="13"/>
    </row>
    <row r="1216" spans="1:29" x14ac:dyDescent="0.2">
      <c r="A1216" s="13"/>
      <c r="B1216" s="13"/>
      <c r="C1216" s="13"/>
      <c r="D1216" s="13"/>
      <c r="E1216" s="13"/>
      <c r="F1216" s="13"/>
      <c r="G1216" s="13"/>
      <c r="H1216" s="13"/>
      <c r="I1216" s="13"/>
      <c r="J1216" s="13"/>
      <c r="K1216" s="13"/>
      <c r="L1216" s="13"/>
      <c r="M1216" s="13"/>
      <c r="N1216" s="13"/>
      <c r="O1216" s="13"/>
      <c r="P1216" s="13"/>
      <c r="Q1216" s="13"/>
      <c r="R1216" s="13"/>
      <c r="S1216" s="13"/>
      <c r="T1216" s="13"/>
      <c r="U1216" s="13"/>
      <c r="V1216" s="13"/>
      <c r="W1216" s="13"/>
      <c r="X1216" s="13"/>
      <c r="Y1216" s="13"/>
      <c r="Z1216" s="13"/>
      <c r="AA1216" s="13"/>
      <c r="AB1216" s="13"/>
      <c r="AC1216" s="13"/>
    </row>
    <row r="1217" spans="1:29" x14ac:dyDescent="0.2">
      <c r="A1217" s="13"/>
      <c r="B1217" s="13"/>
      <c r="C1217" s="13"/>
      <c r="D1217" s="13"/>
      <c r="E1217" s="13"/>
      <c r="F1217" s="13"/>
      <c r="G1217" s="13"/>
      <c r="H1217" s="13"/>
      <c r="I1217" s="13"/>
      <c r="J1217" s="13"/>
      <c r="K1217" s="13"/>
      <c r="L1217" s="13"/>
      <c r="M1217" s="13"/>
      <c r="N1217" s="13"/>
      <c r="O1217" s="13"/>
      <c r="P1217" s="13"/>
      <c r="Q1217" s="13"/>
      <c r="R1217" s="13"/>
      <c r="S1217" s="13"/>
      <c r="T1217" s="13"/>
      <c r="U1217" s="13"/>
      <c r="V1217" s="13"/>
      <c r="W1217" s="13"/>
      <c r="X1217" s="13"/>
      <c r="Y1217" s="13"/>
      <c r="Z1217" s="13"/>
      <c r="AA1217" s="13"/>
      <c r="AB1217" s="13"/>
      <c r="AC1217" s="13"/>
    </row>
    <row r="1218" spans="1:29" x14ac:dyDescent="0.2">
      <c r="A1218" s="13"/>
      <c r="B1218" s="13"/>
      <c r="C1218" s="13"/>
      <c r="D1218" s="13"/>
      <c r="E1218" s="13"/>
      <c r="F1218" s="13"/>
      <c r="G1218" s="13"/>
      <c r="H1218" s="13"/>
      <c r="I1218" s="13"/>
      <c r="J1218" s="13"/>
      <c r="K1218" s="13"/>
      <c r="L1218" s="13"/>
      <c r="M1218" s="13"/>
      <c r="N1218" s="13"/>
      <c r="O1218" s="13"/>
      <c r="P1218" s="13"/>
      <c r="Q1218" s="13"/>
      <c r="R1218" s="13"/>
      <c r="S1218" s="13"/>
      <c r="T1218" s="13"/>
      <c r="U1218" s="13"/>
      <c r="V1218" s="13"/>
      <c r="W1218" s="13"/>
      <c r="X1218" s="13"/>
      <c r="Y1218" s="13"/>
      <c r="Z1218" s="13"/>
      <c r="AA1218" s="13"/>
      <c r="AB1218" s="13"/>
      <c r="AC1218" s="13"/>
    </row>
    <row r="1219" spans="1:29" x14ac:dyDescent="0.2">
      <c r="A1219" s="13"/>
      <c r="B1219" s="13"/>
      <c r="C1219" s="13"/>
      <c r="D1219" s="13"/>
      <c r="E1219" s="13"/>
      <c r="F1219" s="13"/>
      <c r="G1219" s="13"/>
      <c r="H1219" s="13"/>
      <c r="I1219" s="13"/>
      <c r="J1219" s="13"/>
      <c r="K1219" s="13"/>
      <c r="L1219" s="13"/>
      <c r="M1219" s="13"/>
      <c r="N1219" s="13"/>
      <c r="O1219" s="13"/>
      <c r="P1219" s="13"/>
      <c r="Q1219" s="13"/>
      <c r="R1219" s="13"/>
      <c r="S1219" s="13"/>
      <c r="T1219" s="13"/>
      <c r="U1219" s="13"/>
      <c r="V1219" s="13"/>
      <c r="W1219" s="13"/>
      <c r="X1219" s="13"/>
      <c r="Y1219" s="13"/>
      <c r="Z1219" s="13"/>
      <c r="AA1219" s="13"/>
      <c r="AB1219" s="13"/>
      <c r="AC1219" s="13"/>
    </row>
    <row r="1220" spans="1:29" x14ac:dyDescent="0.2">
      <c r="A1220" s="13"/>
      <c r="B1220" s="13"/>
      <c r="C1220" s="13"/>
      <c r="D1220" s="13"/>
      <c r="E1220" s="13"/>
      <c r="F1220" s="13"/>
      <c r="G1220" s="13"/>
      <c r="H1220" s="13"/>
      <c r="I1220" s="13"/>
      <c r="J1220" s="13"/>
      <c r="K1220" s="13"/>
      <c r="L1220" s="13"/>
      <c r="M1220" s="13"/>
      <c r="N1220" s="13"/>
      <c r="O1220" s="13"/>
      <c r="P1220" s="13"/>
      <c r="Q1220" s="13"/>
      <c r="R1220" s="13"/>
      <c r="S1220" s="13"/>
      <c r="T1220" s="13"/>
      <c r="U1220" s="13"/>
      <c r="V1220" s="13"/>
      <c r="W1220" s="13"/>
      <c r="X1220" s="13"/>
      <c r="Y1220" s="13"/>
      <c r="Z1220" s="13"/>
      <c r="AA1220" s="13"/>
      <c r="AB1220" s="13"/>
      <c r="AC1220" s="13"/>
    </row>
    <row r="1221" spans="1:29" x14ac:dyDescent="0.2">
      <c r="A1221" s="13"/>
      <c r="B1221" s="13"/>
      <c r="C1221" s="13"/>
      <c r="D1221" s="13"/>
      <c r="E1221" s="13"/>
      <c r="F1221" s="13"/>
      <c r="G1221" s="13"/>
      <c r="H1221" s="13"/>
      <c r="I1221" s="13"/>
      <c r="J1221" s="13"/>
      <c r="K1221" s="13"/>
      <c r="L1221" s="13"/>
      <c r="M1221" s="13"/>
      <c r="N1221" s="13"/>
      <c r="O1221" s="13"/>
      <c r="P1221" s="13"/>
      <c r="Q1221" s="13"/>
      <c r="R1221" s="13"/>
      <c r="S1221" s="13"/>
      <c r="T1221" s="13"/>
      <c r="U1221" s="13"/>
      <c r="V1221" s="13"/>
      <c r="W1221" s="13"/>
      <c r="X1221" s="13"/>
      <c r="Y1221" s="13"/>
      <c r="Z1221" s="13"/>
      <c r="AA1221" s="13"/>
      <c r="AB1221" s="13"/>
      <c r="AC1221" s="13"/>
    </row>
    <row r="1222" spans="1:29" x14ac:dyDescent="0.2">
      <c r="A1222" s="13"/>
      <c r="B1222" s="13"/>
      <c r="C1222" s="13"/>
      <c r="D1222" s="13"/>
      <c r="E1222" s="13"/>
      <c r="F1222" s="13"/>
      <c r="G1222" s="13"/>
      <c r="H1222" s="13"/>
      <c r="I1222" s="13"/>
      <c r="J1222" s="13"/>
      <c r="K1222" s="13"/>
      <c r="L1222" s="13"/>
      <c r="M1222" s="13"/>
      <c r="N1222" s="13"/>
      <c r="O1222" s="13"/>
      <c r="P1222" s="13"/>
      <c r="Q1222" s="13"/>
      <c r="R1222" s="13"/>
      <c r="S1222" s="13"/>
      <c r="T1222" s="13"/>
      <c r="U1222" s="13"/>
      <c r="V1222" s="13"/>
      <c r="W1222" s="13"/>
      <c r="X1222" s="13"/>
      <c r="Y1222" s="13"/>
      <c r="Z1222" s="13"/>
      <c r="AA1222" s="13"/>
      <c r="AB1222" s="13"/>
      <c r="AC1222" s="13"/>
    </row>
    <row r="1223" spans="1:29" x14ac:dyDescent="0.2">
      <c r="A1223" s="13"/>
      <c r="B1223" s="13"/>
      <c r="C1223" s="13"/>
      <c r="D1223" s="13"/>
      <c r="E1223" s="13"/>
      <c r="F1223" s="13"/>
      <c r="G1223" s="13"/>
      <c r="H1223" s="13"/>
      <c r="I1223" s="13"/>
      <c r="J1223" s="13"/>
      <c r="K1223" s="13"/>
      <c r="L1223" s="13"/>
      <c r="M1223" s="13"/>
      <c r="N1223" s="13"/>
      <c r="O1223" s="13"/>
      <c r="P1223" s="13"/>
      <c r="Q1223" s="13"/>
      <c r="R1223" s="13"/>
      <c r="S1223" s="13"/>
      <c r="T1223" s="13"/>
      <c r="U1223" s="13"/>
      <c r="V1223" s="13"/>
      <c r="W1223" s="13"/>
      <c r="X1223" s="13"/>
      <c r="Y1223" s="13"/>
      <c r="Z1223" s="13"/>
      <c r="AA1223" s="13"/>
      <c r="AB1223" s="13"/>
      <c r="AC1223" s="13"/>
    </row>
    <row r="1224" spans="1:29" x14ac:dyDescent="0.2">
      <c r="A1224" s="13"/>
      <c r="B1224" s="13"/>
      <c r="C1224" s="13"/>
      <c r="D1224" s="13"/>
      <c r="E1224" s="13"/>
      <c r="F1224" s="13"/>
      <c r="G1224" s="13"/>
      <c r="H1224" s="13"/>
      <c r="I1224" s="13"/>
      <c r="J1224" s="13"/>
      <c r="K1224" s="13"/>
      <c r="L1224" s="13"/>
      <c r="M1224" s="13"/>
      <c r="N1224" s="13"/>
      <c r="O1224" s="13"/>
      <c r="P1224" s="13"/>
      <c r="Q1224" s="13"/>
      <c r="R1224" s="13"/>
      <c r="S1224" s="13"/>
      <c r="T1224" s="13"/>
      <c r="U1224" s="13"/>
      <c r="V1224" s="13"/>
      <c r="W1224" s="13"/>
      <c r="X1224" s="13"/>
      <c r="Y1224" s="13"/>
      <c r="Z1224" s="13"/>
      <c r="AA1224" s="13"/>
      <c r="AB1224" s="13"/>
      <c r="AC1224" s="13"/>
    </row>
    <row r="1225" spans="1:29" x14ac:dyDescent="0.2">
      <c r="A1225" s="13"/>
      <c r="B1225" s="13"/>
      <c r="C1225" s="13"/>
      <c r="D1225" s="13"/>
      <c r="E1225" s="13"/>
      <c r="F1225" s="13"/>
      <c r="G1225" s="13"/>
      <c r="H1225" s="13"/>
      <c r="I1225" s="13"/>
      <c r="J1225" s="13"/>
      <c r="K1225" s="13"/>
      <c r="L1225" s="13"/>
      <c r="M1225" s="13"/>
      <c r="N1225" s="13"/>
      <c r="O1225" s="13"/>
      <c r="P1225" s="13"/>
      <c r="Q1225" s="13"/>
      <c r="R1225" s="13"/>
      <c r="S1225" s="13"/>
      <c r="T1225" s="13"/>
      <c r="U1225" s="13"/>
      <c r="V1225" s="13"/>
      <c r="W1225" s="13"/>
      <c r="X1225" s="13"/>
      <c r="Y1225" s="13"/>
      <c r="Z1225" s="13"/>
      <c r="AA1225" s="13"/>
      <c r="AB1225" s="13"/>
      <c r="AC1225" s="13"/>
    </row>
    <row r="1226" spans="1:29" x14ac:dyDescent="0.2">
      <c r="A1226" s="13"/>
      <c r="B1226" s="13"/>
      <c r="C1226" s="13"/>
      <c r="D1226" s="13"/>
      <c r="E1226" s="13"/>
      <c r="F1226" s="13"/>
      <c r="G1226" s="13"/>
      <c r="H1226" s="13"/>
      <c r="I1226" s="13"/>
      <c r="J1226" s="13"/>
      <c r="K1226" s="13"/>
      <c r="L1226" s="13"/>
      <c r="M1226" s="13"/>
      <c r="N1226" s="13"/>
      <c r="O1226" s="13"/>
      <c r="P1226" s="13"/>
      <c r="Q1226" s="13"/>
      <c r="R1226" s="13"/>
      <c r="S1226" s="13"/>
      <c r="T1226" s="13"/>
      <c r="U1226" s="13"/>
      <c r="V1226" s="13"/>
      <c r="W1226" s="13"/>
      <c r="X1226" s="13"/>
      <c r="Y1226" s="13"/>
      <c r="Z1226" s="13"/>
      <c r="AA1226" s="13"/>
      <c r="AB1226" s="13"/>
      <c r="AC1226" s="13"/>
    </row>
    <row r="1227" spans="1:29" x14ac:dyDescent="0.2">
      <c r="A1227" s="13"/>
      <c r="B1227" s="13"/>
      <c r="C1227" s="13"/>
      <c r="D1227" s="13"/>
      <c r="E1227" s="13"/>
      <c r="F1227" s="13"/>
      <c r="G1227" s="13"/>
      <c r="H1227" s="13"/>
      <c r="I1227" s="13"/>
      <c r="J1227" s="13"/>
      <c r="K1227" s="13"/>
      <c r="L1227" s="13"/>
      <c r="M1227" s="13"/>
      <c r="N1227" s="13"/>
      <c r="O1227" s="13"/>
      <c r="P1227" s="13"/>
      <c r="Q1227" s="13"/>
      <c r="R1227" s="13"/>
      <c r="S1227" s="13"/>
      <c r="T1227" s="13"/>
      <c r="U1227" s="13"/>
      <c r="V1227" s="13"/>
      <c r="W1227" s="13"/>
      <c r="X1227" s="13"/>
      <c r="Y1227" s="13"/>
      <c r="Z1227" s="13"/>
      <c r="AA1227" s="13"/>
      <c r="AB1227" s="13"/>
      <c r="AC1227" s="13"/>
    </row>
    <row r="1228" spans="1:29" x14ac:dyDescent="0.2">
      <c r="A1228" s="13"/>
      <c r="B1228" s="13"/>
      <c r="C1228" s="13"/>
      <c r="D1228" s="13"/>
      <c r="E1228" s="13"/>
      <c r="F1228" s="13"/>
      <c r="G1228" s="13"/>
      <c r="H1228" s="13"/>
      <c r="I1228" s="13"/>
      <c r="J1228" s="13"/>
      <c r="K1228" s="13"/>
      <c r="L1228" s="13"/>
      <c r="M1228" s="13"/>
      <c r="N1228" s="13"/>
      <c r="O1228" s="13"/>
      <c r="P1228" s="13"/>
      <c r="Q1228" s="13"/>
      <c r="R1228" s="13"/>
      <c r="S1228" s="13"/>
      <c r="T1228" s="13"/>
      <c r="U1228" s="13"/>
      <c r="V1228" s="13"/>
      <c r="W1228" s="13"/>
      <c r="X1228" s="13"/>
      <c r="Y1228" s="13"/>
      <c r="Z1228" s="13"/>
      <c r="AA1228" s="13"/>
      <c r="AB1228" s="13"/>
      <c r="AC1228" s="13"/>
    </row>
    <row r="1229" spans="1:29" x14ac:dyDescent="0.2">
      <c r="A1229" s="13"/>
      <c r="B1229" s="13"/>
      <c r="C1229" s="13"/>
      <c r="D1229" s="13"/>
      <c r="E1229" s="13"/>
      <c r="F1229" s="13"/>
      <c r="G1229" s="13"/>
      <c r="H1229" s="13"/>
      <c r="I1229" s="13"/>
      <c r="J1229" s="13"/>
      <c r="K1229" s="13"/>
      <c r="L1229" s="13"/>
      <c r="M1229" s="13"/>
      <c r="N1229" s="13"/>
      <c r="O1229" s="13"/>
      <c r="P1229" s="13"/>
      <c r="Q1229" s="13"/>
      <c r="R1229" s="13"/>
      <c r="S1229" s="13"/>
      <c r="T1229" s="13"/>
      <c r="U1229" s="13"/>
      <c r="V1229" s="13"/>
      <c r="W1229" s="13"/>
      <c r="X1229" s="13"/>
      <c r="Y1229" s="13"/>
      <c r="Z1229" s="13"/>
      <c r="AA1229" s="13"/>
      <c r="AB1229" s="13"/>
      <c r="AC1229" s="13"/>
    </row>
    <row r="1230" spans="1:29" x14ac:dyDescent="0.2">
      <c r="A1230" s="13"/>
      <c r="B1230" s="13"/>
      <c r="C1230" s="13"/>
      <c r="D1230" s="13"/>
      <c r="E1230" s="13"/>
      <c r="F1230" s="13"/>
      <c r="G1230" s="13"/>
      <c r="H1230" s="13"/>
      <c r="I1230" s="13"/>
      <c r="J1230" s="13"/>
      <c r="K1230" s="13"/>
      <c r="L1230" s="13"/>
      <c r="M1230" s="13"/>
      <c r="N1230" s="13"/>
      <c r="O1230" s="13"/>
      <c r="P1230" s="13"/>
      <c r="Q1230" s="13"/>
      <c r="R1230" s="13"/>
      <c r="S1230" s="13"/>
      <c r="T1230" s="13"/>
      <c r="U1230" s="13"/>
      <c r="V1230" s="13"/>
      <c r="W1230" s="13"/>
      <c r="X1230" s="13"/>
      <c r="Y1230" s="13"/>
      <c r="Z1230" s="13"/>
      <c r="AA1230" s="13"/>
      <c r="AB1230" s="13"/>
      <c r="AC1230" s="13"/>
    </row>
    <row r="1231" spans="1:29" x14ac:dyDescent="0.2">
      <c r="A1231" s="13"/>
      <c r="B1231" s="13"/>
      <c r="C1231" s="13"/>
      <c r="D1231" s="13"/>
      <c r="E1231" s="13"/>
      <c r="F1231" s="13"/>
      <c r="G1231" s="13"/>
      <c r="H1231" s="13"/>
      <c r="I1231" s="13"/>
      <c r="J1231" s="13"/>
      <c r="K1231" s="13"/>
      <c r="L1231" s="13"/>
      <c r="M1231" s="13"/>
      <c r="N1231" s="13"/>
      <c r="O1231" s="13"/>
      <c r="P1231" s="13"/>
      <c r="Q1231" s="13"/>
      <c r="R1231" s="13"/>
      <c r="S1231" s="13"/>
      <c r="T1231" s="13"/>
      <c r="U1231" s="13"/>
      <c r="V1231" s="13"/>
      <c r="W1231" s="13"/>
      <c r="X1231" s="13"/>
      <c r="Y1231" s="13"/>
      <c r="Z1231" s="13"/>
      <c r="AA1231" s="13"/>
      <c r="AB1231" s="13"/>
      <c r="AC1231" s="13"/>
    </row>
    <row r="1232" spans="1:29" x14ac:dyDescent="0.2">
      <c r="A1232" s="13"/>
      <c r="B1232" s="13"/>
      <c r="C1232" s="13"/>
      <c r="D1232" s="13"/>
      <c r="E1232" s="13"/>
      <c r="F1232" s="13"/>
      <c r="G1232" s="13"/>
      <c r="H1232" s="13"/>
      <c r="I1232" s="13"/>
      <c r="J1232" s="13"/>
      <c r="K1232" s="13"/>
      <c r="L1232" s="13"/>
      <c r="M1232" s="13"/>
      <c r="N1232" s="13"/>
      <c r="O1232" s="13"/>
      <c r="P1232" s="13"/>
      <c r="Q1232" s="13"/>
      <c r="R1232" s="13"/>
      <c r="S1232" s="13"/>
      <c r="T1232" s="13"/>
      <c r="U1232" s="13"/>
      <c r="V1232" s="13"/>
      <c r="W1232" s="13"/>
      <c r="X1232" s="13"/>
      <c r="Y1232" s="13"/>
      <c r="Z1232" s="13"/>
      <c r="AA1232" s="13"/>
      <c r="AB1232" s="13"/>
      <c r="AC1232" s="13"/>
    </row>
    <row r="1233" spans="1:29" x14ac:dyDescent="0.2">
      <c r="A1233" s="13"/>
      <c r="B1233" s="13"/>
      <c r="C1233" s="13"/>
      <c r="D1233" s="13"/>
      <c r="E1233" s="13"/>
      <c r="F1233" s="13"/>
      <c r="G1233" s="13"/>
      <c r="H1233" s="13"/>
      <c r="I1233" s="13"/>
      <c r="J1233" s="13"/>
      <c r="K1233" s="13"/>
      <c r="L1233" s="13"/>
      <c r="M1233" s="13"/>
      <c r="N1233" s="13"/>
      <c r="O1233" s="13"/>
      <c r="P1233" s="13"/>
      <c r="Q1233" s="13"/>
      <c r="R1233" s="13"/>
      <c r="S1233" s="13"/>
      <c r="T1233" s="13"/>
      <c r="U1233" s="13"/>
      <c r="V1233" s="13"/>
      <c r="W1233" s="13"/>
      <c r="X1233" s="13"/>
      <c r="Y1233" s="13"/>
      <c r="Z1233" s="13"/>
      <c r="AA1233" s="13"/>
      <c r="AB1233" s="13"/>
      <c r="AC1233" s="13"/>
    </row>
    <row r="1234" spans="1:29" x14ac:dyDescent="0.2">
      <c r="A1234" s="13"/>
      <c r="B1234" s="13"/>
      <c r="C1234" s="13"/>
      <c r="D1234" s="13"/>
      <c r="E1234" s="13"/>
      <c r="F1234" s="13"/>
      <c r="G1234" s="13"/>
      <c r="H1234" s="13"/>
      <c r="I1234" s="13"/>
      <c r="J1234" s="13"/>
      <c r="K1234" s="13"/>
      <c r="L1234" s="13"/>
      <c r="M1234" s="13"/>
      <c r="N1234" s="13"/>
      <c r="O1234" s="13"/>
      <c r="P1234" s="13"/>
      <c r="Q1234" s="13"/>
      <c r="R1234" s="13"/>
      <c r="S1234" s="13"/>
      <c r="T1234" s="13"/>
      <c r="U1234" s="13"/>
      <c r="V1234" s="13"/>
      <c r="W1234" s="13"/>
      <c r="X1234" s="13"/>
      <c r="Y1234" s="13"/>
      <c r="Z1234" s="13"/>
      <c r="AA1234" s="13"/>
      <c r="AB1234" s="13"/>
      <c r="AC1234" s="13"/>
    </row>
    <row r="1235" spans="1:29" x14ac:dyDescent="0.2">
      <c r="A1235" s="13"/>
      <c r="B1235" s="13"/>
      <c r="C1235" s="13"/>
      <c r="D1235" s="13"/>
      <c r="E1235" s="13"/>
      <c r="F1235" s="13"/>
      <c r="G1235" s="13"/>
      <c r="H1235" s="13"/>
      <c r="I1235" s="13"/>
      <c r="J1235" s="13"/>
      <c r="K1235" s="13"/>
      <c r="L1235" s="13"/>
      <c r="M1235" s="13"/>
      <c r="N1235" s="13"/>
      <c r="O1235" s="13"/>
      <c r="P1235" s="13"/>
      <c r="Q1235" s="13"/>
      <c r="R1235" s="13"/>
      <c r="S1235" s="13"/>
      <c r="T1235" s="13"/>
      <c r="U1235" s="13"/>
      <c r="V1235" s="13"/>
      <c r="W1235" s="13"/>
      <c r="X1235" s="13"/>
      <c r="Y1235" s="13"/>
      <c r="Z1235" s="13"/>
      <c r="AA1235" s="13"/>
      <c r="AB1235" s="13"/>
      <c r="AC1235" s="13"/>
    </row>
    <row r="1236" spans="1:29" x14ac:dyDescent="0.2">
      <c r="A1236" s="13"/>
      <c r="B1236" s="13"/>
      <c r="C1236" s="13"/>
      <c r="D1236" s="13"/>
      <c r="E1236" s="13"/>
      <c r="F1236" s="13"/>
      <c r="G1236" s="13"/>
      <c r="H1236" s="13"/>
      <c r="I1236" s="13"/>
      <c r="J1236" s="13"/>
      <c r="K1236" s="13"/>
      <c r="L1236" s="13"/>
      <c r="M1236" s="13"/>
      <c r="N1236" s="13"/>
      <c r="O1236" s="13"/>
      <c r="P1236" s="13"/>
      <c r="Q1236" s="13"/>
      <c r="R1236" s="13"/>
      <c r="S1236" s="13"/>
      <c r="T1236" s="13"/>
      <c r="U1236" s="13"/>
      <c r="V1236" s="13"/>
      <c r="W1236" s="13"/>
      <c r="X1236" s="13"/>
      <c r="Y1236" s="13"/>
      <c r="Z1236" s="13"/>
      <c r="AA1236" s="13"/>
      <c r="AB1236" s="13"/>
      <c r="AC1236" s="13"/>
    </row>
    <row r="1237" spans="1:29" x14ac:dyDescent="0.2">
      <c r="A1237" s="13"/>
      <c r="B1237" s="13"/>
      <c r="C1237" s="13"/>
      <c r="D1237" s="13"/>
      <c r="E1237" s="13"/>
      <c r="F1237" s="13"/>
      <c r="G1237" s="13"/>
      <c r="H1237" s="13"/>
      <c r="I1237" s="13"/>
      <c r="J1237" s="13"/>
      <c r="K1237" s="13"/>
      <c r="L1237" s="13"/>
      <c r="M1237" s="13"/>
      <c r="N1237" s="13"/>
      <c r="O1237" s="13"/>
      <c r="P1237" s="13"/>
      <c r="Q1237" s="13"/>
      <c r="R1237" s="13"/>
      <c r="S1237" s="13"/>
      <c r="T1237" s="13"/>
      <c r="U1237" s="13"/>
      <c r="V1237" s="13"/>
      <c r="W1237" s="13"/>
      <c r="X1237" s="13"/>
      <c r="Y1237" s="13"/>
      <c r="Z1237" s="13"/>
      <c r="AA1237" s="13"/>
      <c r="AB1237" s="13"/>
      <c r="AC1237" s="13"/>
    </row>
    <row r="1238" spans="1:29" x14ac:dyDescent="0.2">
      <c r="A1238" s="13"/>
      <c r="B1238" s="13"/>
      <c r="C1238" s="13"/>
      <c r="D1238" s="13"/>
      <c r="E1238" s="13"/>
      <c r="F1238" s="13"/>
      <c r="G1238" s="13"/>
      <c r="H1238" s="13"/>
      <c r="I1238" s="13"/>
      <c r="J1238" s="13"/>
      <c r="K1238" s="13"/>
      <c r="L1238" s="13"/>
      <c r="M1238" s="13"/>
      <c r="N1238" s="13"/>
      <c r="O1238" s="13"/>
      <c r="P1238" s="13"/>
      <c r="Q1238" s="13"/>
      <c r="R1238" s="13"/>
      <c r="S1238" s="13"/>
      <c r="T1238" s="13"/>
      <c r="U1238" s="13"/>
      <c r="V1238" s="13"/>
      <c r="W1238" s="13"/>
      <c r="X1238" s="13"/>
      <c r="Y1238" s="13"/>
      <c r="Z1238" s="13"/>
      <c r="AA1238" s="13"/>
      <c r="AB1238" s="13"/>
      <c r="AC1238" s="13"/>
    </row>
    <row r="1239" spans="1:29" x14ac:dyDescent="0.2">
      <c r="A1239" s="13"/>
      <c r="B1239" s="13"/>
      <c r="C1239" s="13"/>
      <c r="D1239" s="13"/>
      <c r="E1239" s="13"/>
      <c r="F1239" s="13"/>
      <c r="G1239" s="13"/>
      <c r="H1239" s="13"/>
      <c r="I1239" s="13"/>
      <c r="J1239" s="13"/>
      <c r="K1239" s="13"/>
      <c r="L1239" s="13"/>
      <c r="M1239" s="13"/>
      <c r="N1239" s="13"/>
      <c r="O1239" s="13"/>
      <c r="P1239" s="13"/>
      <c r="Q1239" s="13"/>
      <c r="R1239" s="13"/>
      <c r="S1239" s="13"/>
      <c r="T1239" s="13"/>
      <c r="U1239" s="13"/>
      <c r="V1239" s="13"/>
      <c r="W1239" s="13"/>
      <c r="X1239" s="13"/>
      <c r="Y1239" s="13"/>
      <c r="Z1239" s="13"/>
      <c r="AA1239" s="13"/>
      <c r="AB1239" s="13"/>
      <c r="AC1239" s="13"/>
    </row>
    <row r="1240" spans="1:29" x14ac:dyDescent="0.2">
      <c r="A1240" s="13"/>
      <c r="B1240" s="13"/>
      <c r="C1240" s="13"/>
      <c r="D1240" s="13"/>
      <c r="E1240" s="13"/>
      <c r="F1240" s="13"/>
      <c r="G1240" s="13"/>
      <c r="H1240" s="13"/>
      <c r="I1240" s="13"/>
      <c r="J1240" s="13"/>
      <c r="K1240" s="13"/>
      <c r="L1240" s="13"/>
      <c r="M1240" s="13"/>
      <c r="N1240" s="13"/>
      <c r="O1240" s="13"/>
      <c r="P1240" s="13"/>
      <c r="Q1240" s="13"/>
      <c r="R1240" s="13"/>
      <c r="S1240" s="13"/>
      <c r="T1240" s="13"/>
      <c r="U1240" s="13"/>
      <c r="V1240" s="13"/>
      <c r="W1240" s="13"/>
      <c r="X1240" s="13"/>
      <c r="Y1240" s="13"/>
      <c r="Z1240" s="13"/>
      <c r="AA1240" s="13"/>
      <c r="AB1240" s="13"/>
      <c r="AC1240" s="13"/>
    </row>
    <row r="1241" spans="1:29" x14ac:dyDescent="0.2">
      <c r="A1241" s="13"/>
      <c r="B1241" s="13"/>
      <c r="C1241" s="13"/>
      <c r="D1241" s="13"/>
      <c r="E1241" s="13"/>
      <c r="F1241" s="13"/>
      <c r="G1241" s="13"/>
      <c r="H1241" s="13"/>
      <c r="I1241" s="13"/>
      <c r="J1241" s="13"/>
      <c r="K1241" s="13"/>
      <c r="L1241" s="13"/>
      <c r="M1241" s="13"/>
      <c r="N1241" s="13"/>
      <c r="O1241" s="13"/>
      <c r="P1241" s="13"/>
      <c r="Q1241" s="13"/>
      <c r="R1241" s="13"/>
      <c r="S1241" s="13"/>
      <c r="T1241" s="13"/>
      <c r="U1241" s="13"/>
      <c r="V1241" s="13"/>
      <c r="W1241" s="13"/>
      <c r="X1241" s="13"/>
      <c r="Y1241" s="13"/>
      <c r="Z1241" s="13"/>
      <c r="AA1241" s="13"/>
      <c r="AB1241" s="13"/>
      <c r="AC1241" s="13"/>
    </row>
    <row r="1242" spans="1:29" x14ac:dyDescent="0.2">
      <c r="A1242" s="13"/>
      <c r="B1242" s="13"/>
      <c r="C1242" s="13"/>
      <c r="D1242" s="13"/>
      <c r="E1242" s="13"/>
      <c r="F1242" s="13"/>
      <c r="G1242" s="13"/>
      <c r="H1242" s="13"/>
      <c r="I1242" s="13"/>
      <c r="J1242" s="13"/>
      <c r="K1242" s="13"/>
      <c r="L1242" s="13"/>
      <c r="M1242" s="13"/>
      <c r="N1242" s="13"/>
      <c r="O1242" s="13"/>
      <c r="P1242" s="13"/>
      <c r="Q1242" s="13"/>
      <c r="R1242" s="13"/>
      <c r="S1242" s="13"/>
      <c r="T1242" s="13"/>
      <c r="U1242" s="13"/>
      <c r="V1242" s="13"/>
      <c r="W1242" s="13"/>
      <c r="X1242" s="13"/>
      <c r="Y1242" s="13"/>
      <c r="Z1242" s="13"/>
      <c r="AA1242" s="13"/>
      <c r="AB1242" s="13"/>
      <c r="AC1242" s="13"/>
    </row>
    <row r="1243" spans="1:29" x14ac:dyDescent="0.2">
      <c r="A1243" s="13"/>
      <c r="B1243" s="13"/>
      <c r="C1243" s="13"/>
      <c r="D1243" s="13"/>
      <c r="E1243" s="13"/>
      <c r="F1243" s="13"/>
      <c r="G1243" s="13"/>
      <c r="H1243" s="13"/>
      <c r="I1243" s="13"/>
      <c r="J1243" s="13"/>
      <c r="K1243" s="13"/>
      <c r="L1243" s="13"/>
      <c r="M1243" s="13"/>
      <c r="N1243" s="13"/>
      <c r="O1243" s="13"/>
      <c r="P1243" s="13"/>
      <c r="Q1243" s="13"/>
      <c r="R1243" s="13"/>
      <c r="S1243" s="13"/>
      <c r="T1243" s="13"/>
      <c r="U1243" s="13"/>
      <c r="V1243" s="13"/>
      <c r="W1243" s="13"/>
      <c r="X1243" s="13"/>
      <c r="Y1243" s="13"/>
      <c r="Z1243" s="13"/>
      <c r="AA1243" s="13"/>
      <c r="AB1243" s="13"/>
      <c r="AC1243" s="13"/>
    </row>
    <row r="1244" spans="1:29" x14ac:dyDescent="0.2">
      <c r="A1244" s="13"/>
      <c r="B1244" s="13"/>
      <c r="C1244" s="13"/>
      <c r="D1244" s="13"/>
      <c r="E1244" s="13"/>
      <c r="F1244" s="13"/>
      <c r="G1244" s="13"/>
      <c r="H1244" s="13"/>
      <c r="I1244" s="13"/>
      <c r="J1244" s="13"/>
      <c r="K1244" s="13"/>
      <c r="L1244" s="13"/>
      <c r="M1244" s="13"/>
      <c r="N1244" s="13"/>
      <c r="O1244" s="13"/>
      <c r="P1244" s="13"/>
      <c r="Q1244" s="13"/>
      <c r="R1244" s="13"/>
      <c r="S1244" s="13"/>
      <c r="T1244" s="13"/>
      <c r="U1244" s="13"/>
      <c r="V1244" s="13"/>
      <c r="W1244" s="13"/>
      <c r="X1244" s="13"/>
      <c r="Y1244" s="13"/>
      <c r="Z1244" s="13"/>
      <c r="AA1244" s="13"/>
      <c r="AB1244" s="13"/>
      <c r="AC1244" s="13"/>
    </row>
    <row r="1245" spans="1:29" x14ac:dyDescent="0.2">
      <c r="A1245" s="13"/>
      <c r="B1245" s="13"/>
      <c r="C1245" s="13"/>
      <c r="D1245" s="13"/>
      <c r="E1245" s="13"/>
      <c r="F1245" s="13"/>
      <c r="G1245" s="13"/>
      <c r="H1245" s="13"/>
      <c r="I1245" s="13"/>
      <c r="J1245" s="13"/>
      <c r="K1245" s="13"/>
      <c r="L1245" s="13"/>
      <c r="M1245" s="13"/>
      <c r="N1245" s="13"/>
      <c r="O1245" s="13"/>
      <c r="P1245" s="13"/>
      <c r="Q1245" s="13"/>
      <c r="R1245" s="13"/>
      <c r="S1245" s="13"/>
      <c r="T1245" s="13"/>
      <c r="U1245" s="13"/>
      <c r="V1245" s="13"/>
      <c r="W1245" s="13"/>
      <c r="X1245" s="13"/>
      <c r="Y1245" s="13"/>
      <c r="Z1245" s="13"/>
      <c r="AA1245" s="13"/>
      <c r="AB1245" s="13"/>
      <c r="AC1245" s="13"/>
    </row>
    <row r="1246" spans="1:29" x14ac:dyDescent="0.2">
      <c r="A1246" s="13"/>
      <c r="B1246" s="13"/>
      <c r="C1246" s="13"/>
      <c r="D1246" s="13"/>
      <c r="E1246" s="13"/>
      <c r="F1246" s="13"/>
      <c r="G1246" s="13"/>
      <c r="H1246" s="13"/>
      <c r="I1246" s="13"/>
      <c r="J1246" s="13"/>
      <c r="K1246" s="13"/>
      <c r="L1246" s="13"/>
      <c r="M1246" s="13"/>
      <c r="N1246" s="13"/>
      <c r="O1246" s="13"/>
      <c r="P1246" s="13"/>
      <c r="Q1246" s="13"/>
      <c r="R1246" s="13"/>
      <c r="S1246" s="13"/>
      <c r="T1246" s="13"/>
      <c r="U1246" s="13"/>
      <c r="V1246" s="13"/>
      <c r="W1246" s="13"/>
      <c r="X1246" s="13"/>
      <c r="Y1246" s="13"/>
      <c r="Z1246" s="13"/>
      <c r="AA1246" s="13"/>
      <c r="AB1246" s="13"/>
      <c r="AC1246" s="13"/>
    </row>
    <row r="1247" spans="1:29" x14ac:dyDescent="0.2">
      <c r="A1247" s="13"/>
      <c r="B1247" s="13"/>
      <c r="C1247" s="13"/>
      <c r="D1247" s="13"/>
      <c r="E1247" s="13"/>
      <c r="F1247" s="13"/>
      <c r="G1247" s="13"/>
      <c r="H1247" s="13"/>
      <c r="I1247" s="13"/>
      <c r="J1247" s="13"/>
      <c r="K1247" s="13"/>
      <c r="L1247" s="13"/>
      <c r="M1247" s="13"/>
      <c r="N1247" s="13"/>
      <c r="O1247" s="13"/>
      <c r="P1247" s="13"/>
      <c r="Q1247" s="13"/>
      <c r="R1247" s="13"/>
      <c r="S1247" s="13"/>
      <c r="T1247" s="13"/>
      <c r="U1247" s="13"/>
      <c r="V1247" s="13"/>
      <c r="W1247" s="13"/>
      <c r="X1247" s="13"/>
      <c r="Y1247" s="13"/>
      <c r="Z1247" s="13"/>
      <c r="AA1247" s="13"/>
      <c r="AB1247" s="13"/>
      <c r="AC1247" s="13"/>
    </row>
    <row r="1248" spans="1:29" x14ac:dyDescent="0.2">
      <c r="A1248" s="13"/>
      <c r="B1248" s="13"/>
      <c r="C1248" s="13"/>
      <c r="D1248" s="13"/>
      <c r="E1248" s="13"/>
      <c r="F1248" s="13"/>
      <c r="G1248" s="13"/>
      <c r="H1248" s="13"/>
      <c r="I1248" s="13"/>
      <c r="J1248" s="13"/>
      <c r="K1248" s="13"/>
      <c r="L1248" s="13"/>
      <c r="M1248" s="13"/>
      <c r="N1248" s="13"/>
      <c r="O1248" s="13"/>
      <c r="P1248" s="13"/>
      <c r="Q1248" s="13"/>
      <c r="R1248" s="13"/>
      <c r="S1248" s="13"/>
      <c r="T1248" s="13"/>
      <c r="U1248" s="13"/>
      <c r="V1248" s="13"/>
      <c r="W1248" s="13"/>
      <c r="X1248" s="13"/>
      <c r="Y1248" s="13"/>
      <c r="Z1248" s="13"/>
      <c r="AA1248" s="13"/>
      <c r="AB1248" s="13"/>
      <c r="AC1248" s="13"/>
    </row>
    <row r="1249" spans="1:29" x14ac:dyDescent="0.2">
      <c r="A1249" s="13"/>
      <c r="B1249" s="13"/>
      <c r="C1249" s="13"/>
      <c r="D1249" s="13"/>
      <c r="E1249" s="13"/>
      <c r="F1249" s="13"/>
      <c r="G1249" s="13"/>
      <c r="H1249" s="13"/>
      <c r="I1249" s="13"/>
      <c r="J1249" s="13"/>
      <c r="K1249" s="13"/>
      <c r="L1249" s="13"/>
      <c r="M1249" s="13"/>
      <c r="N1249" s="13"/>
      <c r="O1249" s="13"/>
      <c r="P1249" s="13"/>
      <c r="Q1249" s="13"/>
      <c r="R1249" s="13"/>
      <c r="S1249" s="13"/>
      <c r="T1249" s="13"/>
      <c r="U1249" s="13"/>
      <c r="V1249" s="13"/>
      <c r="W1249" s="13"/>
      <c r="X1249" s="13"/>
      <c r="Y1249" s="13"/>
      <c r="Z1249" s="13"/>
      <c r="AA1249" s="13"/>
      <c r="AB1249" s="13"/>
      <c r="AC1249" s="13"/>
    </row>
    <row r="1250" spans="1:29" x14ac:dyDescent="0.2">
      <c r="A1250" s="13"/>
      <c r="B1250" s="13"/>
      <c r="C1250" s="13"/>
      <c r="D1250" s="13"/>
      <c r="E1250" s="13"/>
      <c r="F1250" s="13"/>
      <c r="G1250" s="13"/>
      <c r="H1250" s="13"/>
      <c r="I1250" s="13"/>
      <c r="J1250" s="13"/>
      <c r="K1250" s="13"/>
      <c r="L1250" s="13"/>
      <c r="M1250" s="13"/>
      <c r="N1250" s="13"/>
      <c r="O1250" s="13"/>
      <c r="P1250" s="13"/>
      <c r="Q1250" s="13"/>
      <c r="R1250" s="13"/>
      <c r="S1250" s="13"/>
      <c r="T1250" s="13"/>
      <c r="U1250" s="13"/>
      <c r="V1250" s="13"/>
      <c r="W1250" s="13"/>
      <c r="X1250" s="13"/>
      <c r="Y1250" s="13"/>
      <c r="Z1250" s="13"/>
      <c r="AA1250" s="13"/>
      <c r="AB1250" s="13"/>
      <c r="AC1250" s="13"/>
    </row>
    <row r="1251" spans="1:29" x14ac:dyDescent="0.2">
      <c r="A1251" s="13"/>
      <c r="B1251" s="13"/>
      <c r="C1251" s="13"/>
      <c r="D1251" s="13"/>
      <c r="E1251" s="13"/>
      <c r="F1251" s="13"/>
      <c r="G1251" s="13"/>
      <c r="H1251" s="13"/>
      <c r="I1251" s="13"/>
      <c r="J1251" s="13"/>
      <c r="K1251" s="13"/>
      <c r="L1251" s="13"/>
      <c r="M1251" s="13"/>
      <c r="N1251" s="13"/>
      <c r="O1251" s="13"/>
      <c r="P1251" s="13"/>
      <c r="Q1251" s="13"/>
      <c r="R1251" s="13"/>
      <c r="S1251" s="13"/>
      <c r="T1251" s="13"/>
      <c r="U1251" s="13"/>
      <c r="V1251" s="13"/>
      <c r="W1251" s="13"/>
      <c r="X1251" s="13"/>
      <c r="Y1251" s="13"/>
      <c r="Z1251" s="13"/>
      <c r="AA1251" s="13"/>
      <c r="AB1251" s="13"/>
      <c r="AC1251" s="13"/>
    </row>
    <row r="1252" spans="1:29" x14ac:dyDescent="0.2">
      <c r="A1252" s="13"/>
      <c r="B1252" s="13"/>
      <c r="C1252" s="13"/>
      <c r="D1252" s="13"/>
      <c r="E1252" s="13"/>
      <c r="F1252" s="13"/>
      <c r="G1252" s="13"/>
      <c r="H1252" s="13"/>
      <c r="I1252" s="13"/>
      <c r="J1252" s="13"/>
      <c r="K1252" s="13"/>
      <c r="L1252" s="13"/>
      <c r="M1252" s="13"/>
      <c r="N1252" s="13"/>
      <c r="O1252" s="13"/>
      <c r="P1252" s="13"/>
      <c r="Q1252" s="13"/>
      <c r="R1252" s="13"/>
      <c r="S1252" s="13"/>
      <c r="T1252" s="13"/>
      <c r="U1252" s="13"/>
      <c r="V1252" s="13"/>
      <c r="W1252" s="13"/>
      <c r="X1252" s="13"/>
      <c r="Y1252" s="13"/>
      <c r="Z1252" s="13"/>
      <c r="AA1252" s="13"/>
      <c r="AB1252" s="13"/>
      <c r="AC1252" s="13"/>
    </row>
    <row r="1253" spans="1:29" x14ac:dyDescent="0.2">
      <c r="A1253" s="13"/>
      <c r="B1253" s="13"/>
      <c r="C1253" s="13"/>
      <c r="D1253" s="13"/>
      <c r="E1253" s="13"/>
      <c r="F1253" s="13"/>
      <c r="G1253" s="13"/>
      <c r="H1253" s="13"/>
      <c r="I1253" s="13"/>
      <c r="J1253" s="13"/>
      <c r="K1253" s="13"/>
      <c r="L1253" s="13"/>
      <c r="M1253" s="13"/>
      <c r="N1253" s="13"/>
      <c r="O1253" s="13"/>
      <c r="P1253" s="13"/>
      <c r="Q1253" s="13"/>
      <c r="R1253" s="13"/>
      <c r="S1253" s="13"/>
      <c r="T1253" s="13"/>
      <c r="U1253" s="13"/>
      <c r="V1253" s="13"/>
      <c r="W1253" s="13"/>
      <c r="X1253" s="13"/>
      <c r="Y1253" s="13"/>
      <c r="Z1253" s="13"/>
      <c r="AA1253" s="13"/>
      <c r="AB1253" s="13"/>
      <c r="AC1253" s="13"/>
    </row>
    <row r="1254" spans="1:29" x14ac:dyDescent="0.2">
      <c r="A1254" s="13"/>
      <c r="B1254" s="13"/>
      <c r="C1254" s="13"/>
      <c r="D1254" s="13"/>
      <c r="E1254" s="13"/>
      <c r="F1254" s="13"/>
      <c r="G1254" s="13"/>
      <c r="H1254" s="13"/>
      <c r="I1254" s="13"/>
      <c r="J1254" s="13"/>
      <c r="K1254" s="13"/>
      <c r="L1254" s="13"/>
      <c r="M1254" s="13"/>
      <c r="N1254" s="13"/>
      <c r="O1254" s="13"/>
      <c r="P1254" s="13"/>
      <c r="Q1254" s="13"/>
      <c r="R1254" s="13"/>
      <c r="S1254" s="13"/>
      <c r="T1254" s="13"/>
      <c r="U1254" s="13"/>
      <c r="V1254" s="13"/>
      <c r="W1254" s="13"/>
      <c r="X1254" s="13"/>
      <c r="Y1254" s="13"/>
      <c r="Z1254" s="13"/>
      <c r="AA1254" s="13"/>
      <c r="AB1254" s="13"/>
      <c r="AC1254" s="13"/>
    </row>
    <row r="1255" spans="1:29" x14ac:dyDescent="0.2">
      <c r="A1255" s="13"/>
      <c r="B1255" s="13"/>
      <c r="C1255" s="13"/>
      <c r="D1255" s="13"/>
      <c r="E1255" s="13"/>
      <c r="F1255" s="13"/>
      <c r="G1255" s="13"/>
      <c r="H1255" s="13"/>
      <c r="I1255" s="13"/>
      <c r="J1255" s="13"/>
      <c r="K1255" s="13"/>
      <c r="L1255" s="13"/>
      <c r="M1255" s="13"/>
      <c r="N1255" s="13"/>
      <c r="O1255" s="13"/>
      <c r="P1255" s="13"/>
      <c r="Q1255" s="13"/>
      <c r="R1255" s="13"/>
      <c r="S1255" s="13"/>
      <c r="T1255" s="13"/>
      <c r="U1255" s="13"/>
      <c r="V1255" s="13"/>
      <c r="W1255" s="13"/>
      <c r="X1255" s="13"/>
      <c r="Y1255" s="13"/>
      <c r="Z1255" s="13"/>
      <c r="AA1255" s="13"/>
      <c r="AB1255" s="13"/>
      <c r="AC1255" s="13"/>
    </row>
    <row r="1256" spans="1:29" x14ac:dyDescent="0.2">
      <c r="A1256" s="13"/>
      <c r="B1256" s="13"/>
      <c r="C1256" s="13"/>
      <c r="D1256" s="13"/>
      <c r="E1256" s="13"/>
      <c r="F1256" s="13"/>
      <c r="G1256" s="13"/>
      <c r="H1256" s="13"/>
      <c r="I1256" s="13"/>
      <c r="J1256" s="13"/>
      <c r="K1256" s="13"/>
      <c r="L1256" s="13"/>
      <c r="M1256" s="13"/>
      <c r="N1256" s="13"/>
      <c r="O1256" s="13"/>
      <c r="P1256" s="13"/>
      <c r="Q1256" s="13"/>
      <c r="R1256" s="13"/>
      <c r="S1256" s="13"/>
      <c r="T1256" s="13"/>
      <c r="U1256" s="13"/>
      <c r="V1256" s="13"/>
      <c r="W1256" s="13"/>
      <c r="X1256" s="13"/>
      <c r="Y1256" s="13"/>
      <c r="Z1256" s="13"/>
      <c r="AA1256" s="13"/>
      <c r="AB1256" s="13"/>
      <c r="AC1256" s="13"/>
    </row>
    <row r="1257" spans="1:29" x14ac:dyDescent="0.2">
      <c r="A1257" s="13"/>
      <c r="B1257" s="13"/>
      <c r="C1257" s="13"/>
      <c r="D1257" s="13"/>
      <c r="E1257" s="13"/>
      <c r="F1257" s="13"/>
      <c r="G1257" s="13"/>
      <c r="H1257" s="13"/>
      <c r="I1257" s="13"/>
      <c r="J1257" s="13"/>
      <c r="K1257" s="13"/>
      <c r="L1257" s="13"/>
      <c r="M1257" s="13"/>
      <c r="N1257" s="13"/>
      <c r="O1257" s="13"/>
      <c r="P1257" s="13"/>
      <c r="Q1257" s="13"/>
      <c r="R1257" s="13"/>
      <c r="S1257" s="13"/>
      <c r="T1257" s="13"/>
      <c r="U1257" s="13"/>
      <c r="V1257" s="13"/>
      <c r="W1257" s="13"/>
      <c r="X1257" s="13"/>
      <c r="Y1257" s="13"/>
      <c r="Z1257" s="13"/>
      <c r="AA1257" s="13"/>
      <c r="AB1257" s="13"/>
      <c r="AC1257" s="13"/>
    </row>
    <row r="1258" spans="1:29" x14ac:dyDescent="0.2">
      <c r="A1258" s="13"/>
      <c r="B1258" s="13"/>
      <c r="C1258" s="13"/>
      <c r="D1258" s="13"/>
      <c r="E1258" s="13"/>
      <c r="F1258" s="13"/>
      <c r="G1258" s="13"/>
      <c r="H1258" s="13"/>
      <c r="I1258" s="13"/>
      <c r="J1258" s="13"/>
      <c r="K1258" s="13"/>
      <c r="L1258" s="13"/>
      <c r="M1258" s="13"/>
      <c r="N1258" s="13"/>
      <c r="O1258" s="13"/>
      <c r="P1258" s="13"/>
      <c r="Q1258" s="13"/>
      <c r="R1258" s="13"/>
      <c r="S1258" s="13"/>
      <c r="T1258" s="13"/>
      <c r="U1258" s="13"/>
      <c r="V1258" s="13"/>
      <c r="W1258" s="13"/>
      <c r="X1258" s="13"/>
      <c r="Y1258" s="13"/>
      <c r="Z1258" s="13"/>
      <c r="AA1258" s="13"/>
      <c r="AB1258" s="13"/>
      <c r="AC1258" s="13"/>
    </row>
    <row r="1259" spans="1:29" x14ac:dyDescent="0.2">
      <c r="A1259" s="13"/>
      <c r="B1259" s="13"/>
      <c r="C1259" s="13"/>
      <c r="D1259" s="13"/>
      <c r="E1259" s="13"/>
      <c r="F1259" s="13"/>
      <c r="G1259" s="13"/>
      <c r="H1259" s="13"/>
      <c r="I1259" s="13"/>
      <c r="J1259" s="13"/>
      <c r="K1259" s="13"/>
      <c r="L1259" s="13"/>
      <c r="M1259" s="13"/>
      <c r="N1259" s="13"/>
      <c r="O1259" s="13"/>
      <c r="P1259" s="13"/>
      <c r="Q1259" s="13"/>
      <c r="R1259" s="13"/>
      <c r="S1259" s="13"/>
      <c r="T1259" s="13"/>
      <c r="U1259" s="13"/>
      <c r="V1259" s="13"/>
      <c r="W1259" s="13"/>
      <c r="X1259" s="13"/>
      <c r="Y1259" s="13"/>
      <c r="Z1259" s="13"/>
      <c r="AA1259" s="13"/>
      <c r="AB1259" s="13"/>
      <c r="AC1259" s="13"/>
    </row>
    <row r="1260" spans="1:29" x14ac:dyDescent="0.2">
      <c r="A1260" s="13"/>
      <c r="B1260" s="13"/>
      <c r="C1260" s="13"/>
      <c r="D1260" s="13"/>
      <c r="E1260" s="13"/>
      <c r="F1260" s="13"/>
      <c r="G1260" s="13"/>
      <c r="H1260" s="13"/>
      <c r="I1260" s="13"/>
      <c r="J1260" s="13"/>
      <c r="K1260" s="13"/>
      <c r="L1260" s="13"/>
      <c r="M1260" s="13"/>
      <c r="N1260" s="13"/>
      <c r="O1260" s="13"/>
      <c r="P1260" s="13"/>
      <c r="Q1260" s="13"/>
      <c r="R1260" s="13"/>
      <c r="S1260" s="13"/>
      <c r="T1260" s="13"/>
      <c r="U1260" s="13"/>
      <c r="V1260" s="13"/>
      <c r="W1260" s="13"/>
      <c r="X1260" s="13"/>
      <c r="Y1260" s="13"/>
      <c r="Z1260" s="13"/>
      <c r="AA1260" s="13"/>
      <c r="AB1260" s="13"/>
      <c r="AC1260" s="13"/>
    </row>
    <row r="1261" spans="1:29" x14ac:dyDescent="0.2">
      <c r="A1261" s="13"/>
      <c r="B1261" s="13"/>
      <c r="C1261" s="13"/>
      <c r="D1261" s="13"/>
      <c r="E1261" s="13"/>
      <c r="F1261" s="13"/>
      <c r="G1261" s="13"/>
      <c r="H1261" s="13"/>
      <c r="I1261" s="13"/>
      <c r="J1261" s="13"/>
      <c r="K1261" s="13"/>
      <c r="L1261" s="13"/>
      <c r="M1261" s="13"/>
      <c r="N1261" s="13"/>
      <c r="O1261" s="13"/>
      <c r="P1261" s="13"/>
      <c r="Q1261" s="13"/>
      <c r="R1261" s="13"/>
      <c r="S1261" s="13"/>
      <c r="T1261" s="13"/>
      <c r="U1261" s="13"/>
      <c r="V1261" s="13"/>
      <c r="W1261" s="13"/>
      <c r="X1261" s="13"/>
      <c r="Y1261" s="13"/>
      <c r="Z1261" s="13"/>
      <c r="AA1261" s="13"/>
      <c r="AB1261" s="13"/>
      <c r="AC1261" s="13"/>
    </row>
    <row r="1262" spans="1:29" x14ac:dyDescent="0.2">
      <c r="A1262" s="13"/>
      <c r="B1262" s="13"/>
      <c r="C1262" s="13"/>
      <c r="D1262" s="13"/>
      <c r="E1262" s="13"/>
      <c r="F1262" s="13"/>
      <c r="G1262" s="13"/>
      <c r="H1262" s="13"/>
      <c r="I1262" s="13"/>
      <c r="J1262" s="13"/>
      <c r="K1262" s="13"/>
      <c r="L1262" s="13"/>
      <c r="M1262" s="13"/>
      <c r="N1262" s="13"/>
      <c r="O1262" s="13"/>
      <c r="P1262" s="13"/>
      <c r="Q1262" s="13"/>
      <c r="R1262" s="13"/>
      <c r="S1262" s="13"/>
      <c r="T1262" s="13"/>
      <c r="U1262" s="13"/>
      <c r="V1262" s="13"/>
      <c r="W1262" s="13"/>
      <c r="X1262" s="13"/>
      <c r="Y1262" s="13"/>
      <c r="Z1262" s="13"/>
      <c r="AA1262" s="13"/>
      <c r="AB1262" s="13"/>
      <c r="AC1262" s="13"/>
    </row>
    <row r="1263" spans="1:29" x14ac:dyDescent="0.2">
      <c r="A1263" s="13"/>
      <c r="B1263" s="13"/>
      <c r="C1263" s="13"/>
      <c r="D1263" s="13"/>
      <c r="E1263" s="13"/>
      <c r="F1263" s="13"/>
      <c r="G1263" s="13"/>
      <c r="H1263" s="13"/>
      <c r="I1263" s="13"/>
      <c r="J1263" s="13"/>
      <c r="K1263" s="13"/>
      <c r="L1263" s="13"/>
      <c r="M1263" s="13"/>
      <c r="N1263" s="13"/>
      <c r="O1263" s="13"/>
      <c r="P1263" s="13"/>
      <c r="Q1263" s="13"/>
      <c r="R1263" s="13"/>
      <c r="S1263" s="13"/>
      <c r="T1263" s="13"/>
      <c r="U1263" s="13"/>
      <c r="V1263" s="13"/>
      <c r="W1263" s="13"/>
      <c r="X1263" s="13"/>
      <c r="Y1263" s="13"/>
      <c r="Z1263" s="13"/>
      <c r="AA1263" s="13"/>
      <c r="AB1263" s="13"/>
      <c r="AC1263" s="13"/>
    </row>
    <row r="1264" spans="1:29" x14ac:dyDescent="0.2">
      <c r="A1264" s="13"/>
      <c r="B1264" s="13"/>
      <c r="C1264" s="13"/>
      <c r="D1264" s="13"/>
      <c r="E1264" s="13"/>
      <c r="F1264" s="13"/>
      <c r="G1264" s="13"/>
      <c r="H1264" s="13"/>
      <c r="I1264" s="13"/>
      <c r="J1264" s="13"/>
      <c r="K1264" s="13"/>
      <c r="L1264" s="13"/>
      <c r="M1264" s="13"/>
      <c r="N1264" s="13"/>
      <c r="O1264" s="13"/>
      <c r="P1264" s="13"/>
      <c r="Q1264" s="13"/>
      <c r="R1264" s="13"/>
      <c r="S1264" s="13"/>
      <c r="T1264" s="13"/>
      <c r="U1264" s="13"/>
      <c r="V1264" s="13"/>
      <c r="W1264" s="13"/>
      <c r="X1264" s="13"/>
      <c r="Y1264" s="13"/>
      <c r="Z1264" s="13"/>
      <c r="AA1264" s="13"/>
      <c r="AB1264" s="13"/>
      <c r="AC1264" s="13"/>
    </row>
    <row r="1265" spans="1:29" x14ac:dyDescent="0.2">
      <c r="A1265" s="13"/>
      <c r="B1265" s="13"/>
      <c r="C1265" s="13"/>
      <c r="D1265" s="13"/>
      <c r="E1265" s="13"/>
      <c r="F1265" s="13"/>
      <c r="G1265" s="13"/>
      <c r="H1265" s="13"/>
      <c r="I1265" s="13"/>
      <c r="J1265" s="13"/>
      <c r="K1265" s="13"/>
      <c r="L1265" s="13"/>
      <c r="M1265" s="13"/>
      <c r="N1265" s="13"/>
      <c r="O1265" s="13"/>
      <c r="P1265" s="13"/>
      <c r="Q1265" s="13"/>
      <c r="R1265" s="13"/>
      <c r="S1265" s="13"/>
      <c r="T1265" s="13"/>
      <c r="U1265" s="13"/>
      <c r="V1265" s="13"/>
      <c r="W1265" s="13"/>
      <c r="X1265" s="13"/>
      <c r="Y1265" s="13"/>
      <c r="Z1265" s="13"/>
      <c r="AA1265" s="13"/>
      <c r="AB1265" s="13"/>
      <c r="AC1265" s="13"/>
    </row>
    <row r="1266" spans="1:29" x14ac:dyDescent="0.2">
      <c r="A1266" s="13"/>
      <c r="B1266" s="13"/>
      <c r="C1266" s="13"/>
      <c r="D1266" s="13"/>
      <c r="E1266" s="13"/>
      <c r="F1266" s="13"/>
      <c r="G1266" s="13"/>
      <c r="H1266" s="13"/>
      <c r="I1266" s="13"/>
      <c r="J1266" s="13"/>
      <c r="K1266" s="13"/>
      <c r="L1266" s="13"/>
      <c r="M1266" s="13"/>
      <c r="N1266" s="13"/>
      <c r="O1266" s="13"/>
      <c r="P1266" s="13"/>
      <c r="Q1266" s="13"/>
      <c r="R1266" s="13"/>
      <c r="S1266" s="13"/>
      <c r="T1266" s="13"/>
      <c r="U1266" s="13"/>
      <c r="V1266" s="13"/>
      <c r="W1266" s="13"/>
      <c r="X1266" s="13"/>
      <c r="Y1266" s="13"/>
      <c r="Z1266" s="13"/>
      <c r="AA1266" s="13"/>
      <c r="AB1266" s="13"/>
      <c r="AC1266" s="13"/>
    </row>
    <row r="1267" spans="1:29" x14ac:dyDescent="0.2">
      <c r="A1267" s="13"/>
      <c r="B1267" s="13"/>
      <c r="C1267" s="13"/>
      <c r="D1267" s="13"/>
      <c r="E1267" s="13"/>
      <c r="F1267" s="13"/>
      <c r="G1267" s="13"/>
      <c r="H1267" s="13"/>
      <c r="I1267" s="13"/>
      <c r="J1267" s="13"/>
      <c r="K1267" s="13"/>
      <c r="L1267" s="13"/>
      <c r="M1267" s="13"/>
      <c r="N1267" s="13"/>
      <c r="O1267" s="13"/>
      <c r="P1267" s="13"/>
      <c r="Q1267" s="13"/>
      <c r="R1267" s="13"/>
      <c r="S1267" s="13"/>
      <c r="T1267" s="13"/>
      <c r="U1267" s="13"/>
      <c r="V1267" s="13"/>
      <c r="W1267" s="13"/>
      <c r="X1267" s="13"/>
      <c r="Y1267" s="13"/>
      <c r="Z1267" s="13"/>
      <c r="AA1267" s="13"/>
      <c r="AB1267" s="13"/>
      <c r="AC1267" s="13"/>
    </row>
    <row r="1268" spans="1:29" x14ac:dyDescent="0.2">
      <c r="A1268" s="13"/>
      <c r="B1268" s="13"/>
      <c r="C1268" s="13"/>
      <c r="D1268" s="13"/>
      <c r="E1268" s="13"/>
      <c r="F1268" s="13"/>
      <c r="G1268" s="13"/>
      <c r="H1268" s="13"/>
      <c r="I1268" s="13"/>
      <c r="J1268" s="13"/>
      <c r="K1268" s="13"/>
      <c r="L1268" s="13"/>
      <c r="M1268" s="13"/>
      <c r="N1268" s="13"/>
      <c r="O1268" s="13"/>
      <c r="P1268" s="13"/>
      <c r="Q1268" s="13"/>
      <c r="R1268" s="13"/>
      <c r="S1268" s="13"/>
      <c r="T1268" s="13"/>
      <c r="U1268" s="13"/>
      <c r="V1268" s="13"/>
      <c r="W1268" s="13"/>
      <c r="X1268" s="13"/>
      <c r="Y1268" s="13"/>
      <c r="Z1268" s="13"/>
      <c r="AA1268" s="13"/>
      <c r="AB1268" s="13"/>
      <c r="AC1268" s="13"/>
    </row>
    <row r="1269" spans="1:29" x14ac:dyDescent="0.2">
      <c r="A1269" s="13"/>
      <c r="B1269" s="13"/>
      <c r="C1269" s="13"/>
      <c r="D1269" s="13"/>
      <c r="E1269" s="13"/>
      <c r="F1269" s="13"/>
      <c r="G1269" s="13"/>
      <c r="H1269" s="13"/>
      <c r="I1269" s="13"/>
      <c r="J1269" s="13"/>
      <c r="K1269" s="13"/>
      <c r="L1269" s="13"/>
      <c r="M1269" s="13"/>
      <c r="N1269" s="13"/>
      <c r="O1269" s="13"/>
      <c r="P1269" s="13"/>
      <c r="Q1269" s="13"/>
      <c r="R1269" s="13"/>
      <c r="S1269" s="13"/>
      <c r="T1269" s="13"/>
      <c r="U1269" s="13"/>
      <c r="V1269" s="13"/>
      <c r="W1269" s="13"/>
      <c r="X1269" s="13"/>
      <c r="Y1269" s="13"/>
      <c r="Z1269" s="13"/>
      <c r="AA1269" s="13"/>
      <c r="AB1269" s="13"/>
      <c r="AC1269" s="13"/>
    </row>
    <row r="1270" spans="1:29" x14ac:dyDescent="0.2">
      <c r="A1270" s="13"/>
      <c r="B1270" s="13"/>
      <c r="C1270" s="13"/>
      <c r="D1270" s="13"/>
      <c r="E1270" s="13"/>
      <c r="F1270" s="13"/>
      <c r="G1270" s="13"/>
      <c r="H1270" s="13"/>
      <c r="I1270" s="13"/>
      <c r="J1270" s="13"/>
      <c r="K1270" s="13"/>
      <c r="L1270" s="13"/>
      <c r="M1270" s="13"/>
      <c r="N1270" s="13"/>
      <c r="O1270" s="13"/>
      <c r="P1270" s="13"/>
      <c r="Q1270" s="13"/>
      <c r="R1270" s="13"/>
      <c r="S1270" s="13"/>
      <c r="T1270" s="13"/>
      <c r="U1270" s="13"/>
      <c r="V1270" s="13"/>
      <c r="W1270" s="13"/>
      <c r="X1270" s="13"/>
      <c r="Y1270" s="13"/>
      <c r="Z1270" s="13"/>
      <c r="AA1270" s="13"/>
      <c r="AB1270" s="13"/>
      <c r="AC1270" s="13"/>
    </row>
    <row r="1271" spans="1:29" x14ac:dyDescent="0.2">
      <c r="A1271" s="13"/>
      <c r="B1271" s="13"/>
      <c r="C1271" s="13"/>
      <c r="D1271" s="13"/>
      <c r="E1271" s="13"/>
      <c r="F1271" s="13"/>
      <c r="G1271" s="13"/>
      <c r="H1271" s="13"/>
      <c r="I1271" s="13"/>
      <c r="J1271" s="13"/>
      <c r="K1271" s="13"/>
      <c r="L1271" s="13"/>
      <c r="M1271" s="13"/>
      <c r="N1271" s="13"/>
      <c r="O1271" s="13"/>
      <c r="P1271" s="13"/>
      <c r="Q1271" s="13"/>
      <c r="R1271" s="13"/>
      <c r="S1271" s="13"/>
      <c r="T1271" s="13"/>
      <c r="U1271" s="13"/>
      <c r="V1271" s="13"/>
      <c r="W1271" s="13"/>
      <c r="X1271" s="13"/>
      <c r="Y1271" s="13"/>
      <c r="Z1271" s="13"/>
      <c r="AA1271" s="13"/>
      <c r="AB1271" s="13"/>
      <c r="AC1271" s="13"/>
    </row>
    <row r="1272" spans="1:29" x14ac:dyDescent="0.2">
      <c r="A1272" s="13"/>
      <c r="B1272" s="13"/>
      <c r="C1272" s="13"/>
      <c r="D1272" s="13"/>
      <c r="E1272" s="13"/>
      <c r="F1272" s="13"/>
      <c r="G1272" s="13"/>
      <c r="H1272" s="13"/>
      <c r="I1272" s="13"/>
      <c r="J1272" s="13"/>
      <c r="K1272" s="13"/>
      <c r="L1272" s="13"/>
      <c r="M1272" s="13"/>
      <c r="N1272" s="13"/>
      <c r="O1272" s="13"/>
      <c r="P1272" s="13"/>
      <c r="Q1272" s="13"/>
      <c r="R1272" s="13"/>
      <c r="S1272" s="13"/>
      <c r="T1272" s="13"/>
      <c r="U1272" s="13"/>
      <c r="V1272" s="13"/>
      <c r="W1272" s="13"/>
      <c r="X1272" s="13"/>
      <c r="Y1272" s="13"/>
      <c r="Z1272" s="13"/>
      <c r="AA1272" s="13"/>
      <c r="AB1272" s="13"/>
      <c r="AC1272" s="13"/>
    </row>
    <row r="1273" spans="1:29" x14ac:dyDescent="0.2">
      <c r="A1273" s="13"/>
      <c r="B1273" s="13"/>
      <c r="C1273" s="13"/>
      <c r="D1273" s="13"/>
      <c r="E1273" s="13"/>
      <c r="F1273" s="13"/>
      <c r="G1273" s="13"/>
      <c r="H1273" s="13"/>
      <c r="I1273" s="13"/>
      <c r="J1273" s="13"/>
      <c r="K1273" s="13"/>
      <c r="L1273" s="13"/>
      <c r="M1273" s="13"/>
      <c r="N1273" s="13"/>
      <c r="O1273" s="13"/>
      <c r="P1273" s="13"/>
      <c r="Q1273" s="13"/>
      <c r="R1273" s="13"/>
      <c r="S1273" s="13"/>
      <c r="T1273" s="13"/>
      <c r="U1273" s="13"/>
      <c r="V1273" s="13"/>
      <c r="W1273" s="13"/>
      <c r="X1273" s="13"/>
      <c r="Y1273" s="13"/>
      <c r="Z1273" s="13"/>
      <c r="AA1273" s="13"/>
      <c r="AB1273" s="13"/>
      <c r="AC1273" s="13"/>
    </row>
    <row r="1274" spans="1:29" x14ac:dyDescent="0.2">
      <c r="A1274" s="13"/>
      <c r="B1274" s="13"/>
      <c r="C1274" s="13"/>
      <c r="D1274" s="13"/>
      <c r="E1274" s="13"/>
      <c r="F1274" s="13"/>
      <c r="G1274" s="13"/>
      <c r="H1274" s="13"/>
      <c r="I1274" s="13"/>
      <c r="J1274" s="13"/>
      <c r="K1274" s="13"/>
      <c r="L1274" s="13"/>
      <c r="M1274" s="13"/>
      <c r="N1274" s="13"/>
      <c r="O1274" s="13"/>
      <c r="P1274" s="13"/>
      <c r="Q1274" s="13"/>
      <c r="R1274" s="13"/>
      <c r="S1274" s="13"/>
      <c r="T1274" s="13"/>
      <c r="U1274" s="13"/>
      <c r="V1274" s="13"/>
      <c r="W1274" s="13"/>
      <c r="X1274" s="13"/>
      <c r="Y1274" s="13"/>
      <c r="Z1274" s="13"/>
      <c r="AA1274" s="13"/>
      <c r="AB1274" s="13"/>
      <c r="AC1274" s="13"/>
    </row>
    <row r="1275" spans="1:29" x14ac:dyDescent="0.2">
      <c r="A1275" s="13"/>
      <c r="B1275" s="13"/>
      <c r="C1275" s="13"/>
      <c r="D1275" s="13"/>
      <c r="E1275" s="13"/>
      <c r="F1275" s="13"/>
      <c r="G1275" s="13"/>
      <c r="H1275" s="13"/>
      <c r="I1275" s="13"/>
      <c r="J1275" s="13"/>
      <c r="K1275" s="13"/>
      <c r="L1275" s="13"/>
      <c r="M1275" s="13"/>
      <c r="N1275" s="13"/>
      <c r="O1275" s="13"/>
      <c r="P1275" s="13"/>
      <c r="Q1275" s="13"/>
      <c r="R1275" s="13"/>
      <c r="S1275" s="13"/>
      <c r="T1275" s="13"/>
      <c r="U1275" s="13"/>
      <c r="V1275" s="13"/>
      <c r="W1275" s="13"/>
      <c r="X1275" s="13"/>
      <c r="Y1275" s="13"/>
      <c r="Z1275" s="13"/>
      <c r="AA1275" s="13"/>
      <c r="AB1275" s="13"/>
      <c r="AC1275" s="13"/>
    </row>
    <row r="1276" spans="1:29" x14ac:dyDescent="0.2">
      <c r="A1276" s="13"/>
      <c r="B1276" s="13"/>
      <c r="C1276" s="13"/>
      <c r="D1276" s="13"/>
      <c r="E1276" s="13"/>
      <c r="F1276" s="13"/>
      <c r="G1276" s="13"/>
      <c r="H1276" s="13"/>
      <c r="I1276" s="13"/>
      <c r="J1276" s="13"/>
      <c r="K1276" s="13"/>
      <c r="L1276" s="13"/>
      <c r="M1276" s="13"/>
      <c r="N1276" s="13"/>
      <c r="O1276" s="13"/>
      <c r="P1276" s="13"/>
      <c r="Q1276" s="13"/>
      <c r="R1276" s="13"/>
      <c r="S1276" s="13"/>
      <c r="T1276" s="13"/>
      <c r="U1276" s="13"/>
      <c r="V1276" s="13"/>
      <c r="W1276" s="13"/>
      <c r="X1276" s="13"/>
      <c r="Y1276" s="13"/>
      <c r="Z1276" s="13"/>
      <c r="AA1276" s="13"/>
      <c r="AB1276" s="13"/>
      <c r="AC1276" s="13"/>
    </row>
    <row r="1277" spans="1:29" x14ac:dyDescent="0.2">
      <c r="A1277" s="13"/>
      <c r="B1277" s="13"/>
      <c r="C1277" s="13"/>
      <c r="D1277" s="13"/>
      <c r="E1277" s="13"/>
      <c r="F1277" s="13"/>
      <c r="G1277" s="13"/>
      <c r="H1277" s="13"/>
      <c r="I1277" s="13"/>
      <c r="J1277" s="13"/>
      <c r="K1277" s="13"/>
      <c r="L1277" s="13"/>
      <c r="M1277" s="13"/>
      <c r="N1277" s="13"/>
      <c r="O1277" s="13"/>
      <c r="P1277" s="13"/>
      <c r="Q1277" s="13"/>
      <c r="R1277" s="13"/>
      <c r="S1277" s="13"/>
      <c r="T1277" s="13"/>
      <c r="U1277" s="13"/>
      <c r="V1277" s="13"/>
      <c r="W1277" s="13"/>
      <c r="X1277" s="13"/>
      <c r="Y1277" s="13"/>
      <c r="Z1277" s="13"/>
      <c r="AA1277" s="13"/>
      <c r="AB1277" s="13"/>
      <c r="AC1277" s="13"/>
    </row>
    <row r="1278" spans="1:29" x14ac:dyDescent="0.2">
      <c r="A1278" s="13"/>
      <c r="B1278" s="13"/>
      <c r="C1278" s="13"/>
      <c r="D1278" s="13"/>
      <c r="E1278" s="13"/>
      <c r="F1278" s="13"/>
      <c r="G1278" s="13"/>
      <c r="H1278" s="13"/>
      <c r="I1278" s="13"/>
      <c r="J1278" s="13"/>
      <c r="K1278" s="13"/>
      <c r="L1278" s="13"/>
      <c r="M1278" s="13"/>
      <c r="N1278" s="13"/>
      <c r="O1278" s="13"/>
      <c r="P1278" s="13"/>
      <c r="Q1278" s="13"/>
      <c r="R1278" s="13"/>
      <c r="S1278" s="13"/>
      <c r="T1278" s="13"/>
      <c r="U1278" s="13"/>
      <c r="V1278" s="13"/>
      <c r="W1278" s="13"/>
      <c r="X1278" s="13"/>
      <c r="Y1278" s="13"/>
      <c r="Z1278" s="13"/>
      <c r="AA1278" s="13"/>
      <c r="AB1278" s="13"/>
      <c r="AC1278" s="13"/>
    </row>
    <row r="1279" spans="1:29" x14ac:dyDescent="0.2">
      <c r="A1279" s="13"/>
      <c r="B1279" s="13"/>
      <c r="C1279" s="13"/>
      <c r="D1279" s="13"/>
      <c r="E1279" s="13"/>
      <c r="F1279" s="13"/>
      <c r="G1279" s="13"/>
      <c r="H1279" s="13"/>
      <c r="I1279" s="13"/>
      <c r="J1279" s="13"/>
      <c r="K1279" s="13"/>
      <c r="L1279" s="13"/>
      <c r="M1279" s="13"/>
      <c r="N1279" s="13"/>
      <c r="O1279" s="13"/>
      <c r="P1279" s="13"/>
      <c r="Q1279" s="13"/>
      <c r="R1279" s="13"/>
      <c r="S1279" s="13"/>
      <c r="T1279" s="13"/>
      <c r="U1279" s="13"/>
      <c r="V1279" s="13"/>
      <c r="W1279" s="13"/>
      <c r="X1279" s="13"/>
      <c r="Y1279" s="13"/>
      <c r="Z1279" s="13"/>
      <c r="AA1279" s="13"/>
      <c r="AB1279" s="13"/>
      <c r="AC1279" s="13"/>
    </row>
    <row r="1280" spans="1:29" x14ac:dyDescent="0.2">
      <c r="A1280" s="13"/>
      <c r="B1280" s="13"/>
      <c r="C1280" s="13"/>
      <c r="D1280" s="13"/>
      <c r="E1280" s="13"/>
      <c r="F1280" s="13"/>
      <c r="G1280" s="13"/>
      <c r="H1280" s="13"/>
      <c r="I1280" s="13"/>
      <c r="J1280" s="13"/>
      <c r="K1280" s="13"/>
      <c r="L1280" s="13"/>
      <c r="M1280" s="13"/>
      <c r="N1280" s="13"/>
      <c r="O1280" s="13"/>
      <c r="P1280" s="13"/>
      <c r="Q1280" s="13"/>
      <c r="R1280" s="13"/>
      <c r="S1280" s="13"/>
      <c r="T1280" s="13"/>
      <c r="U1280" s="13"/>
      <c r="V1280" s="13"/>
      <c r="W1280" s="13"/>
      <c r="X1280" s="13"/>
      <c r="Y1280" s="13"/>
      <c r="Z1280" s="13"/>
      <c r="AA1280" s="13"/>
      <c r="AB1280" s="13"/>
      <c r="AC1280" s="13"/>
    </row>
    <row r="1281" spans="1:29" x14ac:dyDescent="0.2">
      <c r="A1281" s="13"/>
      <c r="B1281" s="13"/>
      <c r="C1281" s="13"/>
      <c r="D1281" s="13"/>
      <c r="E1281" s="13"/>
      <c r="F1281" s="13"/>
      <c r="G1281" s="13"/>
      <c r="H1281" s="13"/>
      <c r="I1281" s="13"/>
      <c r="J1281" s="13"/>
      <c r="K1281" s="13"/>
      <c r="L1281" s="13"/>
      <c r="M1281" s="13"/>
      <c r="N1281" s="13"/>
      <c r="O1281" s="13"/>
      <c r="P1281" s="13"/>
      <c r="Q1281" s="13"/>
      <c r="R1281" s="13"/>
      <c r="S1281" s="13"/>
      <c r="T1281" s="13"/>
      <c r="U1281" s="13"/>
      <c r="V1281" s="13"/>
      <c r="W1281" s="13"/>
      <c r="X1281" s="13"/>
      <c r="Y1281" s="13"/>
      <c r="Z1281" s="13"/>
      <c r="AA1281" s="13"/>
      <c r="AB1281" s="13"/>
      <c r="AC1281" s="13"/>
    </row>
    <row r="1282" spans="1:29" x14ac:dyDescent="0.2">
      <c r="A1282" s="13"/>
      <c r="B1282" s="13"/>
      <c r="C1282" s="13"/>
      <c r="D1282" s="13"/>
      <c r="E1282" s="13"/>
      <c r="F1282" s="13"/>
      <c r="G1282" s="13"/>
      <c r="H1282" s="13"/>
      <c r="I1282" s="13"/>
      <c r="J1282" s="13"/>
      <c r="K1282" s="13"/>
      <c r="L1282" s="13"/>
      <c r="M1282" s="13"/>
      <c r="N1282" s="13"/>
      <c r="O1282" s="13"/>
      <c r="P1282" s="13"/>
      <c r="Q1282" s="13"/>
      <c r="R1282" s="13"/>
      <c r="S1282" s="13"/>
      <c r="T1282" s="13"/>
      <c r="U1282" s="13"/>
      <c r="V1282" s="13"/>
      <c r="W1282" s="13"/>
      <c r="X1282" s="13"/>
      <c r="Y1282" s="13"/>
      <c r="Z1282" s="13"/>
      <c r="AA1282" s="13"/>
      <c r="AB1282" s="13"/>
      <c r="AC1282" s="13"/>
    </row>
    <row r="1283" spans="1:29" x14ac:dyDescent="0.2">
      <c r="A1283" s="13"/>
      <c r="B1283" s="13"/>
      <c r="C1283" s="13"/>
      <c r="D1283" s="13"/>
      <c r="E1283" s="13"/>
      <c r="F1283" s="13"/>
      <c r="G1283" s="13"/>
      <c r="H1283" s="13"/>
      <c r="I1283" s="13"/>
      <c r="J1283" s="13"/>
      <c r="K1283" s="13"/>
      <c r="L1283" s="13"/>
      <c r="M1283" s="13"/>
      <c r="N1283" s="13"/>
      <c r="O1283" s="13"/>
      <c r="P1283" s="13"/>
      <c r="Q1283" s="13"/>
      <c r="R1283" s="13"/>
      <c r="S1283" s="13"/>
      <c r="T1283" s="13"/>
      <c r="U1283" s="13"/>
      <c r="V1283" s="13"/>
      <c r="W1283" s="13"/>
      <c r="X1283" s="13"/>
      <c r="Y1283" s="13"/>
      <c r="Z1283" s="13"/>
      <c r="AA1283" s="13"/>
      <c r="AB1283" s="13"/>
      <c r="AC1283" s="13"/>
    </row>
    <row r="1284" spans="1:29" x14ac:dyDescent="0.2">
      <c r="A1284" s="13"/>
      <c r="B1284" s="13"/>
      <c r="C1284" s="13"/>
      <c r="D1284" s="13"/>
      <c r="E1284" s="13"/>
      <c r="F1284" s="13"/>
      <c r="G1284" s="13"/>
      <c r="H1284" s="13"/>
      <c r="I1284" s="13"/>
      <c r="J1284" s="13"/>
      <c r="K1284" s="13"/>
      <c r="L1284" s="13"/>
      <c r="M1284" s="13"/>
      <c r="N1284" s="13"/>
      <c r="O1284" s="13"/>
      <c r="P1284" s="13"/>
      <c r="Q1284" s="13"/>
      <c r="R1284" s="13"/>
      <c r="S1284" s="13"/>
      <c r="T1284" s="13"/>
      <c r="U1284" s="13"/>
      <c r="V1284" s="13"/>
      <c r="W1284" s="13"/>
      <c r="X1284" s="13"/>
      <c r="Y1284" s="13"/>
      <c r="Z1284" s="13"/>
      <c r="AA1284" s="13"/>
      <c r="AB1284" s="13"/>
      <c r="AC1284" s="13"/>
    </row>
    <row r="1285" spans="1:29" x14ac:dyDescent="0.2">
      <c r="A1285" s="13"/>
      <c r="B1285" s="13"/>
      <c r="C1285" s="13"/>
      <c r="D1285" s="13"/>
      <c r="E1285" s="13"/>
      <c r="F1285" s="13"/>
      <c r="G1285" s="13"/>
      <c r="H1285" s="13"/>
      <c r="I1285" s="13"/>
      <c r="J1285" s="13"/>
      <c r="K1285" s="13"/>
      <c r="L1285" s="13"/>
      <c r="M1285" s="13"/>
      <c r="N1285" s="13"/>
      <c r="O1285" s="13"/>
      <c r="P1285" s="13"/>
      <c r="Q1285" s="13"/>
      <c r="R1285" s="13"/>
      <c r="S1285" s="13"/>
      <c r="T1285" s="13"/>
      <c r="U1285" s="13"/>
      <c r="V1285" s="13"/>
      <c r="W1285" s="13"/>
      <c r="X1285" s="13"/>
      <c r="Y1285" s="13"/>
      <c r="Z1285" s="13"/>
      <c r="AA1285" s="13"/>
      <c r="AB1285" s="13"/>
      <c r="AC1285" s="13"/>
    </row>
    <row r="1286" spans="1:29" x14ac:dyDescent="0.2">
      <c r="A1286" s="13"/>
      <c r="B1286" s="13"/>
      <c r="C1286" s="13"/>
      <c r="D1286" s="13"/>
      <c r="E1286" s="13"/>
      <c r="F1286" s="13"/>
      <c r="G1286" s="13"/>
      <c r="H1286" s="13"/>
      <c r="I1286" s="13"/>
      <c r="J1286" s="13"/>
      <c r="K1286" s="13"/>
      <c r="L1286" s="13"/>
      <c r="M1286" s="13"/>
      <c r="N1286" s="13"/>
      <c r="O1286" s="13"/>
      <c r="P1286" s="13"/>
      <c r="Q1286" s="13"/>
      <c r="R1286" s="13"/>
      <c r="S1286" s="13"/>
      <c r="T1286" s="13"/>
      <c r="U1286" s="13"/>
      <c r="V1286" s="13"/>
      <c r="W1286" s="13"/>
      <c r="X1286" s="13"/>
      <c r="Y1286" s="13"/>
      <c r="Z1286" s="13"/>
      <c r="AA1286" s="13"/>
      <c r="AB1286" s="13"/>
      <c r="AC1286" s="13"/>
    </row>
    <row r="1287" spans="1:29" x14ac:dyDescent="0.2">
      <c r="A1287" s="13"/>
      <c r="B1287" s="13"/>
      <c r="C1287" s="13"/>
      <c r="D1287" s="13"/>
      <c r="E1287" s="13"/>
      <c r="F1287" s="13"/>
      <c r="G1287" s="13"/>
      <c r="H1287" s="13"/>
      <c r="I1287" s="13"/>
      <c r="J1287" s="13"/>
      <c r="K1287" s="13"/>
      <c r="L1287" s="13"/>
      <c r="M1287" s="13"/>
      <c r="N1287" s="13"/>
      <c r="O1287" s="13"/>
      <c r="P1287" s="13"/>
      <c r="Q1287" s="13"/>
      <c r="R1287" s="13"/>
      <c r="S1287" s="13"/>
      <c r="T1287" s="13"/>
      <c r="U1287" s="13"/>
      <c r="V1287" s="13"/>
      <c r="W1287" s="13"/>
      <c r="X1287" s="13"/>
      <c r="Y1287" s="13"/>
      <c r="Z1287" s="13"/>
      <c r="AA1287" s="13"/>
      <c r="AB1287" s="13"/>
      <c r="AC1287" s="13"/>
    </row>
    <row r="1288" spans="1:29" x14ac:dyDescent="0.2">
      <c r="A1288" s="13"/>
      <c r="B1288" s="13"/>
      <c r="C1288" s="13"/>
      <c r="D1288" s="13"/>
      <c r="E1288" s="13"/>
      <c r="F1288" s="13"/>
      <c r="G1288" s="13"/>
      <c r="H1288" s="13"/>
      <c r="I1288" s="13"/>
      <c r="J1288" s="13"/>
      <c r="K1288" s="13"/>
      <c r="L1288" s="13"/>
      <c r="M1288" s="13"/>
      <c r="N1288" s="13"/>
      <c r="O1288" s="13"/>
      <c r="P1288" s="13"/>
      <c r="Q1288" s="13"/>
      <c r="R1288" s="13"/>
      <c r="S1288" s="13"/>
      <c r="T1288" s="13"/>
      <c r="U1288" s="13"/>
      <c r="V1288" s="13"/>
      <c r="W1288" s="13"/>
      <c r="X1288" s="13"/>
      <c r="Y1288" s="13"/>
      <c r="Z1288" s="13"/>
      <c r="AA1288" s="13"/>
      <c r="AB1288" s="13"/>
      <c r="AC1288" s="13"/>
    </row>
    <row r="1289" spans="1:29" x14ac:dyDescent="0.2">
      <c r="A1289" s="13"/>
      <c r="B1289" s="13"/>
      <c r="C1289" s="13"/>
      <c r="D1289" s="13"/>
      <c r="E1289" s="13"/>
      <c r="F1289" s="13"/>
      <c r="G1289" s="13"/>
      <c r="H1289" s="13"/>
      <c r="I1289" s="13"/>
      <c r="J1289" s="13"/>
      <c r="K1289" s="13"/>
      <c r="L1289" s="13"/>
      <c r="M1289" s="13"/>
      <c r="N1289" s="13"/>
      <c r="O1289" s="13"/>
      <c r="P1289" s="13"/>
      <c r="Q1289" s="13"/>
      <c r="R1289" s="13"/>
      <c r="S1289" s="13"/>
      <c r="T1289" s="13"/>
      <c r="U1289" s="13"/>
      <c r="V1289" s="13"/>
      <c r="W1289" s="13"/>
      <c r="X1289" s="13"/>
      <c r="Y1289" s="13"/>
      <c r="Z1289" s="13"/>
      <c r="AA1289" s="13"/>
      <c r="AB1289" s="13"/>
      <c r="AC1289" s="13"/>
    </row>
    <row r="1290" spans="1:29" x14ac:dyDescent="0.2">
      <c r="A1290" s="13"/>
      <c r="B1290" s="13"/>
      <c r="C1290" s="13"/>
      <c r="D1290" s="13"/>
      <c r="E1290" s="13"/>
      <c r="F1290" s="13"/>
      <c r="G1290" s="13"/>
      <c r="H1290" s="13"/>
      <c r="I1290" s="13"/>
      <c r="J1290" s="13"/>
      <c r="K1290" s="13"/>
      <c r="L1290" s="13"/>
      <c r="M1290" s="13"/>
      <c r="N1290" s="13"/>
      <c r="O1290" s="13"/>
      <c r="P1290" s="13"/>
      <c r="Q1290" s="13"/>
      <c r="R1290" s="13"/>
      <c r="S1290" s="13"/>
      <c r="T1290" s="13"/>
      <c r="U1290" s="13"/>
      <c r="V1290" s="13"/>
      <c r="W1290" s="13"/>
      <c r="X1290" s="13"/>
      <c r="Y1290" s="13"/>
      <c r="Z1290" s="13"/>
      <c r="AA1290" s="13"/>
      <c r="AB1290" s="13"/>
      <c r="AC1290" s="13"/>
    </row>
    <row r="1291" spans="1:29" x14ac:dyDescent="0.2">
      <c r="A1291" s="13"/>
      <c r="B1291" s="13"/>
      <c r="C1291" s="13"/>
      <c r="D1291" s="13"/>
      <c r="E1291" s="13"/>
      <c r="F1291" s="13"/>
      <c r="G1291" s="13"/>
      <c r="H1291" s="13"/>
      <c r="I1291" s="13"/>
      <c r="J1291" s="13"/>
      <c r="K1291" s="13"/>
      <c r="L1291" s="13"/>
      <c r="M1291" s="13"/>
      <c r="N1291" s="13"/>
      <c r="O1291" s="13"/>
      <c r="P1291" s="13"/>
      <c r="Q1291" s="13"/>
      <c r="R1291" s="13"/>
      <c r="S1291" s="13"/>
      <c r="T1291" s="13"/>
      <c r="U1291" s="13"/>
      <c r="V1291" s="13"/>
      <c r="W1291" s="13"/>
      <c r="X1291" s="13"/>
      <c r="Y1291" s="13"/>
      <c r="Z1291" s="13"/>
      <c r="AA1291" s="13"/>
      <c r="AB1291" s="13"/>
      <c r="AC1291" s="13"/>
    </row>
    <row r="1292" spans="1:29" x14ac:dyDescent="0.2">
      <c r="A1292" s="13"/>
      <c r="B1292" s="13"/>
      <c r="C1292" s="13"/>
      <c r="D1292" s="13"/>
      <c r="E1292" s="13"/>
      <c r="F1292" s="13"/>
      <c r="G1292" s="13"/>
      <c r="H1292" s="13"/>
      <c r="I1292" s="13"/>
      <c r="J1292" s="13"/>
      <c r="K1292" s="13"/>
      <c r="L1292" s="13"/>
      <c r="M1292" s="13"/>
      <c r="N1292" s="13"/>
      <c r="O1292" s="13"/>
      <c r="P1292" s="13"/>
      <c r="Q1292" s="13"/>
      <c r="R1292" s="13"/>
      <c r="S1292" s="13"/>
      <c r="T1292" s="13"/>
      <c r="U1292" s="13"/>
      <c r="V1292" s="13"/>
      <c r="W1292" s="13"/>
      <c r="X1292" s="13"/>
      <c r="Y1292" s="13"/>
      <c r="Z1292" s="13"/>
      <c r="AA1292" s="13"/>
      <c r="AB1292" s="13"/>
      <c r="AC1292" s="13"/>
    </row>
    <row r="1293" spans="1:29" x14ac:dyDescent="0.2">
      <c r="A1293" s="13"/>
      <c r="B1293" s="13"/>
      <c r="C1293" s="13"/>
      <c r="D1293" s="13"/>
      <c r="E1293" s="13"/>
      <c r="F1293" s="13"/>
      <c r="G1293" s="13"/>
      <c r="H1293" s="13"/>
      <c r="I1293" s="13"/>
      <c r="J1293" s="13"/>
      <c r="K1293" s="13"/>
      <c r="L1293" s="13"/>
      <c r="M1293" s="13"/>
      <c r="N1293" s="13"/>
      <c r="O1293" s="13"/>
      <c r="P1293" s="13"/>
      <c r="Q1293" s="13"/>
      <c r="R1293" s="13"/>
      <c r="S1293" s="13"/>
      <c r="T1293" s="13"/>
      <c r="U1293" s="13"/>
      <c r="V1293" s="13"/>
      <c r="W1293" s="13"/>
      <c r="X1293" s="13"/>
      <c r="Y1293" s="13"/>
      <c r="Z1293" s="13"/>
      <c r="AA1293" s="13"/>
      <c r="AB1293" s="13"/>
      <c r="AC1293" s="13"/>
    </row>
    <row r="1294" spans="1:29" x14ac:dyDescent="0.2">
      <c r="A1294" s="13"/>
      <c r="B1294" s="13"/>
      <c r="C1294" s="13"/>
      <c r="D1294" s="13"/>
      <c r="E1294" s="13"/>
      <c r="F1294" s="13"/>
      <c r="G1294" s="13"/>
      <c r="H1294" s="13"/>
      <c r="I1294" s="13"/>
      <c r="J1294" s="13"/>
      <c r="K1294" s="13"/>
      <c r="L1294" s="13"/>
      <c r="M1294" s="13"/>
      <c r="N1294" s="13"/>
      <c r="O1294" s="13"/>
      <c r="P1294" s="13"/>
      <c r="Q1294" s="13"/>
      <c r="R1294" s="13"/>
      <c r="S1294" s="13"/>
      <c r="T1294" s="13"/>
      <c r="U1294" s="13"/>
      <c r="V1294" s="13"/>
      <c r="W1294" s="13"/>
      <c r="X1294" s="13"/>
      <c r="Y1294" s="13"/>
      <c r="Z1294" s="13"/>
      <c r="AA1294" s="13"/>
      <c r="AB1294" s="13"/>
      <c r="AC1294" s="13"/>
    </row>
    <row r="1295" spans="1:29" x14ac:dyDescent="0.2">
      <c r="A1295" s="13"/>
      <c r="B1295" s="13"/>
      <c r="C1295" s="13"/>
      <c r="D1295" s="13"/>
      <c r="E1295" s="13"/>
      <c r="F1295" s="13"/>
      <c r="G1295" s="13"/>
      <c r="H1295" s="13"/>
      <c r="I1295" s="13"/>
      <c r="J1295" s="13"/>
      <c r="K1295" s="13"/>
      <c r="L1295" s="13"/>
      <c r="M1295" s="13"/>
      <c r="N1295" s="13"/>
      <c r="O1295" s="13"/>
      <c r="P1295" s="13"/>
      <c r="Q1295" s="13"/>
      <c r="R1295" s="13"/>
      <c r="S1295" s="13"/>
      <c r="T1295" s="13"/>
      <c r="U1295" s="13"/>
      <c r="V1295" s="13"/>
      <c r="W1295" s="13"/>
      <c r="X1295" s="13"/>
      <c r="Y1295" s="13"/>
      <c r="Z1295" s="13"/>
      <c r="AA1295" s="13"/>
      <c r="AB1295" s="13"/>
      <c r="AC1295" s="13"/>
    </row>
    <row r="1296" spans="1:29" x14ac:dyDescent="0.2">
      <c r="A1296" s="13"/>
      <c r="B1296" s="13"/>
      <c r="C1296" s="13"/>
      <c r="D1296" s="13"/>
      <c r="E1296" s="13"/>
      <c r="F1296" s="13"/>
      <c r="G1296" s="13"/>
      <c r="H1296" s="13"/>
      <c r="I1296" s="13"/>
      <c r="J1296" s="13"/>
      <c r="K1296" s="13"/>
      <c r="L1296" s="13"/>
      <c r="M1296" s="13"/>
      <c r="N1296" s="13"/>
      <c r="O1296" s="13"/>
      <c r="P1296" s="13"/>
      <c r="Q1296" s="13"/>
      <c r="R1296" s="13"/>
      <c r="S1296" s="13"/>
      <c r="T1296" s="13"/>
      <c r="U1296" s="13"/>
      <c r="V1296" s="13"/>
      <c r="W1296" s="13"/>
      <c r="X1296" s="13"/>
      <c r="Y1296" s="13"/>
      <c r="Z1296" s="13"/>
      <c r="AA1296" s="13"/>
      <c r="AB1296" s="13"/>
      <c r="AC1296" s="13"/>
    </row>
    <row r="1297" spans="1:29" x14ac:dyDescent="0.2">
      <c r="A1297" s="13"/>
      <c r="B1297" s="13"/>
      <c r="C1297" s="13"/>
      <c r="D1297" s="13"/>
      <c r="E1297" s="13"/>
      <c r="F1297" s="13"/>
      <c r="G1297" s="13"/>
      <c r="H1297" s="13"/>
      <c r="I1297" s="13"/>
      <c r="J1297" s="13"/>
      <c r="K1297" s="13"/>
      <c r="L1297" s="13"/>
      <c r="M1297" s="13"/>
      <c r="N1297" s="13"/>
      <c r="O1297" s="13"/>
      <c r="P1297" s="13"/>
      <c r="Q1297" s="13"/>
      <c r="R1297" s="13"/>
      <c r="S1297" s="13"/>
      <c r="T1297" s="13"/>
      <c r="U1297" s="13"/>
      <c r="V1297" s="13"/>
      <c r="W1297" s="13"/>
      <c r="X1297" s="13"/>
      <c r="Y1297" s="13"/>
      <c r="Z1297" s="13"/>
      <c r="AA1297" s="13"/>
      <c r="AB1297" s="13"/>
      <c r="AC1297" s="13"/>
    </row>
    <row r="1298" spans="1:29" x14ac:dyDescent="0.2">
      <c r="A1298" s="13"/>
      <c r="B1298" s="13"/>
      <c r="C1298" s="13"/>
      <c r="D1298" s="13"/>
      <c r="E1298" s="13"/>
      <c r="F1298" s="13"/>
      <c r="G1298" s="13"/>
      <c r="H1298" s="13"/>
      <c r="I1298" s="13"/>
      <c r="J1298" s="13"/>
      <c r="K1298" s="13"/>
      <c r="L1298" s="13"/>
      <c r="M1298" s="13"/>
      <c r="N1298" s="13"/>
      <c r="O1298" s="13"/>
      <c r="P1298" s="13"/>
      <c r="Q1298" s="13"/>
      <c r="R1298" s="13"/>
      <c r="S1298" s="13"/>
      <c r="T1298" s="13"/>
      <c r="U1298" s="13"/>
      <c r="V1298" s="13"/>
      <c r="W1298" s="13"/>
      <c r="X1298" s="13"/>
      <c r="Y1298" s="13"/>
      <c r="Z1298" s="13"/>
      <c r="AA1298" s="13"/>
      <c r="AB1298" s="13"/>
      <c r="AC1298" s="13"/>
    </row>
    <row r="1299" spans="1:29" x14ac:dyDescent="0.2">
      <c r="A1299" s="13"/>
      <c r="B1299" s="13"/>
      <c r="C1299" s="13"/>
      <c r="D1299" s="13"/>
      <c r="E1299" s="13"/>
      <c r="F1299" s="13"/>
      <c r="G1299" s="13"/>
      <c r="H1299" s="13"/>
      <c r="I1299" s="13"/>
      <c r="J1299" s="13"/>
      <c r="K1299" s="13"/>
      <c r="L1299" s="13"/>
      <c r="M1299" s="13"/>
      <c r="N1299" s="13"/>
      <c r="O1299" s="13"/>
      <c r="P1299" s="13"/>
      <c r="Q1299" s="13"/>
      <c r="R1299" s="13"/>
      <c r="S1299" s="13"/>
      <c r="T1299" s="13"/>
      <c r="U1299" s="13"/>
      <c r="V1299" s="13"/>
      <c r="W1299" s="13"/>
      <c r="X1299" s="13"/>
      <c r="Y1299" s="13"/>
      <c r="Z1299" s="13"/>
      <c r="AA1299" s="13"/>
      <c r="AB1299" s="13"/>
      <c r="AC1299" s="13"/>
    </row>
    <row r="1300" spans="1:29" x14ac:dyDescent="0.2">
      <c r="A1300" s="13"/>
      <c r="B1300" s="13"/>
      <c r="C1300" s="13"/>
      <c r="D1300" s="13"/>
      <c r="E1300" s="13"/>
      <c r="F1300" s="13"/>
      <c r="G1300" s="13"/>
      <c r="H1300" s="13"/>
      <c r="I1300" s="13"/>
      <c r="J1300" s="13"/>
      <c r="K1300" s="13"/>
      <c r="L1300" s="13"/>
      <c r="M1300" s="13"/>
      <c r="N1300" s="13"/>
      <c r="O1300" s="13"/>
      <c r="P1300" s="13"/>
      <c r="Q1300" s="13"/>
      <c r="R1300" s="13"/>
      <c r="S1300" s="13"/>
      <c r="T1300" s="13"/>
      <c r="U1300" s="13"/>
      <c r="V1300" s="13"/>
      <c r="W1300" s="13"/>
      <c r="X1300" s="13"/>
      <c r="Y1300" s="13"/>
      <c r="Z1300" s="13"/>
      <c r="AA1300" s="13"/>
      <c r="AB1300" s="13"/>
      <c r="AC1300" s="13"/>
    </row>
    <row r="1301" spans="1:29" x14ac:dyDescent="0.2">
      <c r="A1301" s="13"/>
      <c r="B1301" s="13"/>
      <c r="C1301" s="13"/>
      <c r="D1301" s="13"/>
      <c r="E1301" s="13"/>
      <c r="F1301" s="13"/>
      <c r="G1301" s="13"/>
      <c r="H1301" s="13"/>
      <c r="I1301" s="13"/>
      <c r="J1301" s="13"/>
      <c r="K1301" s="13"/>
      <c r="L1301" s="13"/>
      <c r="M1301" s="13"/>
      <c r="N1301" s="13"/>
      <c r="O1301" s="13"/>
      <c r="P1301" s="13"/>
      <c r="Q1301" s="13"/>
      <c r="R1301" s="13"/>
      <c r="S1301" s="13"/>
      <c r="T1301" s="13"/>
      <c r="U1301" s="13"/>
      <c r="V1301" s="13"/>
      <c r="W1301" s="13"/>
      <c r="X1301" s="13"/>
      <c r="Y1301" s="13"/>
      <c r="Z1301" s="13"/>
      <c r="AA1301" s="13"/>
      <c r="AB1301" s="13"/>
      <c r="AC1301" s="13"/>
    </row>
    <row r="1302" spans="1:29" x14ac:dyDescent="0.2">
      <c r="A1302" s="13"/>
      <c r="B1302" s="13"/>
      <c r="C1302" s="13"/>
      <c r="D1302" s="13"/>
      <c r="E1302" s="13"/>
      <c r="F1302" s="13"/>
      <c r="G1302" s="13"/>
      <c r="H1302" s="13"/>
      <c r="I1302" s="13"/>
      <c r="J1302" s="13"/>
      <c r="K1302" s="13"/>
      <c r="L1302" s="13"/>
      <c r="M1302" s="13"/>
      <c r="N1302" s="13"/>
      <c r="O1302" s="13"/>
      <c r="P1302" s="13"/>
      <c r="Q1302" s="13"/>
      <c r="R1302" s="13"/>
      <c r="S1302" s="13"/>
      <c r="T1302" s="13"/>
      <c r="U1302" s="13"/>
      <c r="V1302" s="13"/>
      <c r="W1302" s="13"/>
      <c r="X1302" s="13"/>
      <c r="Y1302" s="13"/>
      <c r="Z1302" s="13"/>
      <c r="AA1302" s="13"/>
      <c r="AB1302" s="13"/>
      <c r="AC1302" s="13"/>
    </row>
    <row r="1303" spans="1:29" x14ac:dyDescent="0.2">
      <c r="A1303" s="13"/>
      <c r="B1303" s="13"/>
      <c r="C1303" s="13"/>
      <c r="D1303" s="13"/>
      <c r="E1303" s="13"/>
      <c r="F1303" s="13"/>
      <c r="G1303" s="13"/>
      <c r="H1303" s="13"/>
      <c r="I1303" s="13"/>
      <c r="J1303" s="13"/>
      <c r="K1303" s="13"/>
      <c r="L1303" s="13"/>
      <c r="M1303" s="13"/>
      <c r="N1303" s="13"/>
      <c r="O1303" s="13"/>
      <c r="P1303" s="13"/>
      <c r="Q1303" s="13"/>
      <c r="R1303" s="13"/>
      <c r="S1303" s="13"/>
      <c r="T1303" s="13"/>
      <c r="U1303" s="13"/>
      <c r="V1303" s="13"/>
      <c r="W1303" s="13"/>
      <c r="X1303" s="13"/>
      <c r="Y1303" s="13"/>
      <c r="Z1303" s="13"/>
      <c r="AA1303" s="13"/>
      <c r="AB1303" s="13"/>
      <c r="AC1303" s="13"/>
    </row>
    <row r="1304" spans="1:29" x14ac:dyDescent="0.2">
      <c r="A1304" s="13"/>
      <c r="B1304" s="13"/>
      <c r="C1304" s="13"/>
      <c r="D1304" s="13"/>
      <c r="E1304" s="13"/>
      <c r="F1304" s="13"/>
      <c r="G1304" s="13"/>
      <c r="H1304" s="13"/>
      <c r="I1304" s="13"/>
      <c r="J1304" s="13"/>
      <c r="K1304" s="13"/>
      <c r="L1304" s="13"/>
      <c r="M1304" s="13"/>
      <c r="N1304" s="13"/>
      <c r="O1304" s="13"/>
      <c r="P1304" s="13"/>
      <c r="Q1304" s="13"/>
      <c r="R1304" s="13"/>
      <c r="S1304" s="13"/>
      <c r="T1304" s="13"/>
      <c r="U1304" s="13"/>
      <c r="V1304" s="13"/>
      <c r="W1304" s="13"/>
      <c r="X1304" s="13"/>
      <c r="Y1304" s="13"/>
      <c r="Z1304" s="13"/>
      <c r="AA1304" s="13"/>
      <c r="AB1304" s="13"/>
      <c r="AC1304" s="13"/>
    </row>
    <row r="1305" spans="1:29" x14ac:dyDescent="0.2">
      <c r="A1305" s="13"/>
      <c r="B1305" s="13"/>
      <c r="C1305" s="13"/>
      <c r="D1305" s="13"/>
      <c r="E1305" s="13"/>
      <c r="F1305" s="13"/>
      <c r="G1305" s="13"/>
      <c r="H1305" s="13"/>
      <c r="I1305" s="13"/>
      <c r="J1305" s="13"/>
      <c r="K1305" s="13"/>
      <c r="L1305" s="13"/>
      <c r="M1305" s="13"/>
      <c r="N1305" s="13"/>
      <c r="O1305" s="13"/>
      <c r="P1305" s="13"/>
      <c r="Q1305" s="13"/>
      <c r="R1305" s="13"/>
      <c r="S1305" s="13"/>
      <c r="T1305" s="13"/>
      <c r="U1305" s="13"/>
      <c r="V1305" s="13"/>
      <c r="W1305" s="13"/>
      <c r="X1305" s="13"/>
      <c r="Y1305" s="13"/>
      <c r="Z1305" s="13"/>
      <c r="AA1305" s="13"/>
      <c r="AB1305" s="13"/>
      <c r="AC1305" s="13"/>
    </row>
    <row r="1306" spans="1:29" x14ac:dyDescent="0.2">
      <c r="A1306" s="13"/>
      <c r="B1306" s="13"/>
      <c r="C1306" s="13"/>
      <c r="D1306" s="13"/>
      <c r="E1306" s="13"/>
      <c r="F1306" s="13"/>
      <c r="G1306" s="13"/>
      <c r="H1306" s="13"/>
      <c r="I1306" s="13"/>
      <c r="J1306" s="13"/>
      <c r="K1306" s="13"/>
      <c r="L1306" s="13"/>
      <c r="M1306" s="13"/>
      <c r="N1306" s="13"/>
      <c r="O1306" s="13"/>
      <c r="P1306" s="13"/>
      <c r="Q1306" s="13"/>
      <c r="R1306" s="13"/>
      <c r="S1306" s="13"/>
      <c r="T1306" s="13"/>
      <c r="U1306" s="13"/>
      <c r="V1306" s="13"/>
      <c r="W1306" s="13"/>
      <c r="X1306" s="13"/>
      <c r="Y1306" s="13"/>
      <c r="Z1306" s="13"/>
      <c r="AA1306" s="13"/>
      <c r="AB1306" s="13"/>
      <c r="AC1306" s="13"/>
    </row>
    <row r="1307" spans="1:29" x14ac:dyDescent="0.2">
      <c r="A1307" s="13"/>
      <c r="B1307" s="13"/>
      <c r="C1307" s="13"/>
      <c r="D1307" s="13"/>
      <c r="E1307" s="13"/>
      <c r="F1307" s="13"/>
      <c r="G1307" s="13"/>
      <c r="H1307" s="13"/>
      <c r="I1307" s="13"/>
      <c r="J1307" s="13"/>
      <c r="K1307" s="13"/>
      <c r="L1307" s="13"/>
      <c r="M1307" s="13"/>
      <c r="N1307" s="13"/>
      <c r="O1307" s="13"/>
      <c r="P1307" s="13"/>
      <c r="Q1307" s="13"/>
      <c r="R1307" s="13"/>
      <c r="S1307" s="13"/>
      <c r="T1307" s="13"/>
      <c r="U1307" s="13"/>
      <c r="V1307" s="13"/>
      <c r="W1307" s="13"/>
      <c r="X1307" s="13"/>
      <c r="Y1307" s="13"/>
      <c r="Z1307" s="13"/>
      <c r="AA1307" s="13"/>
      <c r="AB1307" s="13"/>
      <c r="AC1307" s="13"/>
    </row>
    <row r="1308" spans="1:29" x14ac:dyDescent="0.2">
      <c r="A1308" s="13"/>
      <c r="B1308" s="13"/>
      <c r="C1308" s="13"/>
      <c r="D1308" s="13"/>
      <c r="E1308" s="13"/>
      <c r="F1308" s="13"/>
      <c r="G1308" s="13"/>
      <c r="H1308" s="13"/>
      <c r="I1308" s="13"/>
      <c r="J1308" s="13"/>
      <c r="K1308" s="13"/>
      <c r="L1308" s="13"/>
      <c r="M1308" s="13"/>
      <c r="N1308" s="13"/>
      <c r="O1308" s="13"/>
      <c r="P1308" s="13"/>
      <c r="Q1308" s="13"/>
      <c r="R1308" s="13"/>
      <c r="S1308" s="13"/>
      <c r="T1308" s="13"/>
      <c r="U1308" s="13"/>
      <c r="V1308" s="13"/>
      <c r="W1308" s="13"/>
      <c r="X1308" s="13"/>
      <c r="Y1308" s="13"/>
      <c r="Z1308" s="13"/>
      <c r="AA1308" s="13"/>
      <c r="AB1308" s="13"/>
      <c r="AC1308" s="13"/>
    </row>
    <row r="1309" spans="1:29" x14ac:dyDescent="0.2">
      <c r="A1309" s="13"/>
      <c r="B1309" s="13"/>
      <c r="C1309" s="13"/>
      <c r="D1309" s="13"/>
      <c r="E1309" s="13"/>
      <c r="F1309" s="13"/>
      <c r="G1309" s="13"/>
      <c r="H1309" s="13"/>
      <c r="I1309" s="13"/>
      <c r="J1309" s="13"/>
      <c r="K1309" s="13"/>
      <c r="L1309" s="13"/>
      <c r="M1309" s="13"/>
      <c r="N1309" s="13"/>
      <c r="O1309" s="13"/>
      <c r="P1309" s="13"/>
      <c r="Q1309" s="13"/>
      <c r="R1309" s="13"/>
      <c r="S1309" s="13"/>
      <c r="T1309" s="13"/>
      <c r="U1309" s="13"/>
      <c r="V1309" s="13"/>
      <c r="W1309" s="13"/>
      <c r="X1309" s="13"/>
      <c r="Y1309" s="13"/>
      <c r="Z1309" s="13"/>
      <c r="AA1309" s="13"/>
      <c r="AB1309" s="13"/>
      <c r="AC1309" s="13"/>
    </row>
    <row r="1310" spans="1:29" x14ac:dyDescent="0.2">
      <c r="A1310" s="13"/>
      <c r="B1310" s="13"/>
      <c r="C1310" s="13"/>
      <c r="D1310" s="13"/>
      <c r="E1310" s="13"/>
      <c r="F1310" s="13"/>
      <c r="G1310" s="13"/>
      <c r="H1310" s="13"/>
      <c r="I1310" s="13"/>
      <c r="J1310" s="13"/>
      <c r="K1310" s="13"/>
      <c r="L1310" s="13"/>
      <c r="M1310" s="13"/>
      <c r="N1310" s="13"/>
      <c r="O1310" s="13"/>
      <c r="P1310" s="13"/>
      <c r="Q1310" s="13"/>
      <c r="R1310" s="13"/>
      <c r="S1310" s="13"/>
      <c r="T1310" s="13"/>
      <c r="U1310" s="13"/>
      <c r="V1310" s="13"/>
      <c r="W1310" s="13"/>
      <c r="X1310" s="13"/>
      <c r="Y1310" s="13"/>
      <c r="Z1310" s="13"/>
      <c r="AA1310" s="13"/>
      <c r="AB1310" s="13"/>
      <c r="AC1310" s="13"/>
    </row>
    <row r="1311" spans="1:29" x14ac:dyDescent="0.2">
      <c r="A1311" s="13"/>
      <c r="B1311" s="13"/>
      <c r="C1311" s="13"/>
      <c r="D1311" s="13"/>
      <c r="E1311" s="13"/>
      <c r="F1311" s="13"/>
      <c r="G1311" s="13"/>
      <c r="H1311" s="13"/>
      <c r="I1311" s="13"/>
      <c r="J1311" s="13"/>
      <c r="K1311" s="13"/>
      <c r="L1311" s="13"/>
      <c r="M1311" s="13"/>
      <c r="N1311" s="13"/>
      <c r="O1311" s="13"/>
      <c r="P1311" s="13"/>
      <c r="Q1311" s="13"/>
      <c r="R1311" s="13"/>
      <c r="S1311" s="13"/>
      <c r="T1311" s="13"/>
      <c r="U1311" s="13"/>
      <c r="V1311" s="13"/>
      <c r="W1311" s="13"/>
      <c r="X1311" s="13"/>
      <c r="Y1311" s="13"/>
      <c r="Z1311" s="13"/>
      <c r="AA1311" s="13"/>
      <c r="AB1311" s="13"/>
      <c r="AC1311" s="13"/>
    </row>
    <row r="1312" spans="1:29" x14ac:dyDescent="0.2">
      <c r="A1312" s="13"/>
      <c r="B1312" s="13"/>
      <c r="C1312" s="13"/>
      <c r="D1312" s="13"/>
      <c r="E1312" s="13"/>
      <c r="F1312" s="13"/>
      <c r="G1312" s="13"/>
      <c r="H1312" s="13"/>
      <c r="I1312" s="13"/>
      <c r="J1312" s="13"/>
      <c r="K1312" s="13"/>
      <c r="L1312" s="13"/>
      <c r="M1312" s="13"/>
      <c r="N1312" s="13"/>
      <c r="O1312" s="13"/>
      <c r="P1312" s="13"/>
      <c r="Q1312" s="13"/>
      <c r="R1312" s="13"/>
      <c r="S1312" s="13"/>
      <c r="T1312" s="13"/>
      <c r="U1312" s="13"/>
      <c r="V1312" s="13"/>
      <c r="W1312" s="13"/>
      <c r="X1312" s="13"/>
      <c r="Y1312" s="13"/>
      <c r="Z1312" s="13"/>
      <c r="AA1312" s="13"/>
      <c r="AB1312" s="13"/>
      <c r="AC1312" s="13"/>
    </row>
    <row r="1313" spans="1:29" x14ac:dyDescent="0.2">
      <c r="A1313" s="13"/>
      <c r="B1313" s="13"/>
      <c r="C1313" s="13"/>
      <c r="D1313" s="13"/>
      <c r="E1313" s="13"/>
      <c r="F1313" s="13"/>
      <c r="G1313" s="13"/>
      <c r="H1313" s="13"/>
      <c r="I1313" s="13"/>
      <c r="J1313" s="13"/>
      <c r="K1313" s="13"/>
      <c r="L1313" s="13"/>
      <c r="M1313" s="13"/>
      <c r="N1313" s="13"/>
      <c r="O1313" s="13"/>
      <c r="P1313" s="13"/>
      <c r="Q1313" s="13"/>
      <c r="R1313" s="13"/>
      <c r="S1313" s="13"/>
      <c r="T1313" s="13"/>
      <c r="U1313" s="13"/>
      <c r="V1313" s="13"/>
      <c r="W1313" s="13"/>
      <c r="X1313" s="13"/>
      <c r="Y1313" s="13"/>
      <c r="Z1313" s="13"/>
      <c r="AA1313" s="13"/>
      <c r="AB1313" s="13"/>
      <c r="AC1313" s="13"/>
    </row>
    <row r="1314" spans="1:29" x14ac:dyDescent="0.2">
      <c r="A1314" s="13"/>
      <c r="B1314" s="13"/>
      <c r="C1314" s="13"/>
      <c r="D1314" s="13"/>
      <c r="E1314" s="13"/>
      <c r="F1314" s="13"/>
      <c r="G1314" s="13"/>
      <c r="H1314" s="13"/>
      <c r="I1314" s="13"/>
      <c r="J1314" s="13"/>
      <c r="K1314" s="13"/>
      <c r="L1314" s="13"/>
      <c r="M1314" s="13"/>
      <c r="N1314" s="13"/>
      <c r="O1314" s="13"/>
      <c r="P1314" s="13"/>
      <c r="Q1314" s="13"/>
      <c r="R1314" s="13"/>
      <c r="S1314" s="13"/>
      <c r="T1314" s="13"/>
      <c r="U1314" s="13"/>
      <c r="V1314" s="13"/>
      <c r="W1314" s="13"/>
      <c r="X1314" s="13"/>
      <c r="Y1314" s="13"/>
      <c r="Z1314" s="13"/>
      <c r="AA1314" s="13"/>
      <c r="AB1314" s="13"/>
      <c r="AC1314" s="13"/>
    </row>
    <row r="1315" spans="1:29" x14ac:dyDescent="0.2">
      <c r="A1315" s="13"/>
      <c r="B1315" s="13"/>
      <c r="C1315" s="13"/>
      <c r="D1315" s="13"/>
      <c r="E1315" s="13"/>
      <c r="F1315" s="13"/>
      <c r="G1315" s="13"/>
      <c r="H1315" s="13"/>
      <c r="I1315" s="13"/>
      <c r="J1315" s="13"/>
      <c r="K1315" s="13"/>
      <c r="L1315" s="13"/>
      <c r="M1315" s="13"/>
      <c r="N1315" s="13"/>
      <c r="O1315" s="13"/>
      <c r="P1315" s="13"/>
      <c r="Q1315" s="13"/>
      <c r="R1315" s="13"/>
      <c r="S1315" s="13"/>
      <c r="T1315" s="13"/>
      <c r="U1315" s="13"/>
      <c r="V1315" s="13"/>
      <c r="W1315" s="13"/>
      <c r="X1315" s="13"/>
      <c r="Y1315" s="13"/>
      <c r="Z1315" s="13"/>
      <c r="AA1315" s="13"/>
      <c r="AB1315" s="13"/>
      <c r="AC1315" s="13"/>
    </row>
    <row r="1316" spans="1:29" x14ac:dyDescent="0.2">
      <c r="A1316" s="13"/>
      <c r="B1316" s="13"/>
      <c r="C1316" s="13"/>
      <c r="D1316" s="13"/>
      <c r="E1316" s="13"/>
      <c r="F1316" s="13"/>
      <c r="G1316" s="13"/>
      <c r="H1316" s="13"/>
      <c r="I1316" s="13"/>
      <c r="J1316" s="13"/>
      <c r="K1316" s="13"/>
      <c r="L1316" s="13"/>
      <c r="M1316" s="13"/>
      <c r="N1316" s="13"/>
      <c r="O1316" s="13"/>
      <c r="P1316" s="13"/>
      <c r="Q1316" s="13"/>
      <c r="R1316" s="13"/>
      <c r="S1316" s="13"/>
      <c r="T1316" s="13"/>
      <c r="U1316" s="13"/>
      <c r="V1316" s="13"/>
      <c r="W1316" s="13"/>
      <c r="X1316" s="13"/>
      <c r="Y1316" s="13"/>
      <c r="Z1316" s="13"/>
      <c r="AA1316" s="13"/>
      <c r="AB1316" s="13"/>
      <c r="AC1316" s="13"/>
    </row>
    <row r="1317" spans="1:29" x14ac:dyDescent="0.2">
      <c r="A1317" s="13"/>
      <c r="B1317" s="13"/>
      <c r="C1317" s="13"/>
      <c r="D1317" s="13"/>
      <c r="E1317" s="13"/>
      <c r="F1317" s="13"/>
      <c r="G1317" s="13"/>
      <c r="H1317" s="13"/>
      <c r="I1317" s="13"/>
      <c r="J1317" s="13"/>
      <c r="K1317" s="13"/>
      <c r="L1317" s="13"/>
      <c r="M1317" s="13"/>
      <c r="N1317" s="13"/>
      <c r="O1317" s="13"/>
      <c r="P1317" s="13"/>
      <c r="Q1317" s="13"/>
      <c r="R1317" s="13"/>
      <c r="S1317" s="13"/>
      <c r="T1317" s="13"/>
      <c r="U1317" s="13"/>
      <c r="V1317" s="13"/>
      <c r="W1317" s="13"/>
      <c r="X1317" s="13"/>
      <c r="Y1317" s="13"/>
      <c r="Z1317" s="13"/>
      <c r="AA1317" s="13"/>
      <c r="AB1317" s="13"/>
      <c r="AC1317" s="13"/>
    </row>
    <row r="1318" spans="1:29" x14ac:dyDescent="0.2">
      <c r="A1318" s="13"/>
      <c r="B1318" s="13"/>
      <c r="C1318" s="13"/>
      <c r="D1318" s="13"/>
      <c r="E1318" s="13"/>
      <c r="F1318" s="13"/>
      <c r="G1318" s="13"/>
      <c r="H1318" s="13"/>
      <c r="I1318" s="13"/>
      <c r="J1318" s="13"/>
      <c r="K1318" s="13"/>
      <c r="L1318" s="13"/>
      <c r="M1318" s="13"/>
      <c r="N1318" s="13"/>
      <c r="O1318" s="13"/>
      <c r="P1318" s="13"/>
      <c r="Q1318" s="13"/>
      <c r="R1318" s="13"/>
      <c r="S1318" s="13"/>
      <c r="T1318" s="13"/>
      <c r="U1318" s="13"/>
      <c r="V1318" s="13"/>
      <c r="W1318" s="13"/>
      <c r="X1318" s="13"/>
      <c r="Y1318" s="13"/>
      <c r="Z1318" s="13"/>
      <c r="AA1318" s="13"/>
      <c r="AB1318" s="13"/>
      <c r="AC1318" s="13"/>
    </row>
    <row r="1319" spans="1:29" x14ac:dyDescent="0.2">
      <c r="A1319" s="13"/>
      <c r="B1319" s="13"/>
      <c r="C1319" s="13"/>
      <c r="D1319" s="13"/>
      <c r="E1319" s="13"/>
      <c r="F1319" s="13"/>
      <c r="G1319" s="13"/>
      <c r="H1319" s="13"/>
      <c r="I1319" s="13"/>
      <c r="J1319" s="13"/>
      <c r="K1319" s="13"/>
      <c r="L1319" s="13"/>
      <c r="M1319" s="13"/>
      <c r="N1319" s="13"/>
      <c r="O1319" s="13"/>
      <c r="P1319" s="13"/>
      <c r="Q1319" s="13"/>
      <c r="R1319" s="13"/>
      <c r="S1319" s="13"/>
      <c r="T1319" s="13"/>
      <c r="U1319" s="13"/>
      <c r="V1319" s="13"/>
      <c r="W1319" s="13"/>
      <c r="X1319" s="13"/>
      <c r="Y1319" s="13"/>
      <c r="Z1319" s="13"/>
      <c r="AA1319" s="13"/>
      <c r="AB1319" s="13"/>
      <c r="AC1319" s="13"/>
    </row>
    <row r="1320" spans="1:29" x14ac:dyDescent="0.2">
      <c r="A1320" s="13"/>
      <c r="B1320" s="13"/>
      <c r="C1320" s="13"/>
      <c r="D1320" s="13"/>
      <c r="E1320" s="13"/>
      <c r="F1320" s="13"/>
      <c r="G1320" s="13"/>
      <c r="H1320" s="13"/>
      <c r="I1320" s="13"/>
      <c r="J1320" s="13"/>
      <c r="K1320" s="13"/>
      <c r="L1320" s="13"/>
      <c r="M1320" s="13"/>
      <c r="N1320" s="13"/>
      <c r="O1320" s="13"/>
      <c r="P1320" s="13"/>
      <c r="Q1320" s="13"/>
      <c r="R1320" s="13"/>
      <c r="S1320" s="13"/>
      <c r="T1320" s="13"/>
      <c r="U1320" s="13"/>
      <c r="V1320" s="13"/>
      <c r="W1320" s="13"/>
      <c r="X1320" s="13"/>
      <c r="Y1320" s="13"/>
      <c r="Z1320" s="13"/>
      <c r="AA1320" s="13"/>
      <c r="AB1320" s="13"/>
      <c r="AC1320" s="13"/>
    </row>
    <row r="1321" spans="1:29" x14ac:dyDescent="0.2">
      <c r="A1321" s="13"/>
      <c r="B1321" s="13"/>
      <c r="C1321" s="13"/>
      <c r="D1321" s="13"/>
      <c r="E1321" s="13"/>
      <c r="F1321" s="13"/>
      <c r="G1321" s="13"/>
      <c r="H1321" s="13"/>
      <c r="I1321" s="13"/>
      <c r="J1321" s="13"/>
      <c r="K1321" s="13"/>
      <c r="L1321" s="13"/>
      <c r="M1321" s="13"/>
      <c r="N1321" s="13"/>
      <c r="O1321" s="13"/>
      <c r="P1321" s="13"/>
      <c r="Q1321" s="13"/>
      <c r="R1321" s="13"/>
      <c r="S1321" s="13"/>
      <c r="T1321" s="13"/>
      <c r="U1321" s="13"/>
      <c r="V1321" s="13"/>
      <c r="W1321" s="13"/>
      <c r="X1321" s="13"/>
      <c r="Y1321" s="13"/>
      <c r="Z1321" s="13"/>
      <c r="AA1321" s="13"/>
      <c r="AB1321" s="13"/>
      <c r="AC1321" s="13"/>
    </row>
    <row r="1322" spans="1:29" x14ac:dyDescent="0.2">
      <c r="A1322" s="13"/>
      <c r="B1322" s="13"/>
      <c r="C1322" s="13"/>
      <c r="D1322" s="13"/>
      <c r="E1322" s="13"/>
      <c r="F1322" s="13"/>
      <c r="G1322" s="13"/>
      <c r="H1322" s="13"/>
      <c r="I1322" s="13"/>
      <c r="J1322" s="13"/>
      <c r="K1322" s="13"/>
      <c r="L1322" s="13"/>
      <c r="M1322" s="13"/>
      <c r="N1322" s="13"/>
      <c r="O1322" s="13"/>
      <c r="P1322" s="13"/>
      <c r="Q1322" s="13"/>
      <c r="R1322" s="13"/>
      <c r="S1322" s="13"/>
      <c r="T1322" s="13"/>
      <c r="U1322" s="13"/>
      <c r="V1322" s="13"/>
      <c r="W1322" s="13"/>
      <c r="X1322" s="13"/>
      <c r="Y1322" s="13"/>
      <c r="Z1322" s="13"/>
      <c r="AA1322" s="13"/>
      <c r="AB1322" s="13"/>
      <c r="AC1322" s="13"/>
    </row>
    <row r="1323" spans="1:29" x14ac:dyDescent="0.2">
      <c r="A1323" s="13"/>
      <c r="B1323" s="13"/>
      <c r="C1323" s="13"/>
      <c r="D1323" s="13"/>
      <c r="E1323" s="13"/>
      <c r="F1323" s="13"/>
      <c r="G1323" s="13"/>
      <c r="H1323" s="13"/>
      <c r="I1323" s="13"/>
      <c r="J1323" s="13"/>
      <c r="K1323" s="13"/>
      <c r="L1323" s="13"/>
      <c r="M1323" s="13"/>
      <c r="N1323" s="13"/>
      <c r="O1323" s="13"/>
      <c r="P1323" s="13"/>
      <c r="Q1323" s="13"/>
      <c r="R1323" s="13"/>
      <c r="S1323" s="13"/>
      <c r="T1323" s="13"/>
      <c r="U1323" s="13"/>
      <c r="V1323" s="13"/>
      <c r="W1323" s="13"/>
      <c r="X1323" s="13"/>
      <c r="Y1323" s="13"/>
      <c r="Z1323" s="13"/>
      <c r="AA1323" s="13"/>
      <c r="AB1323" s="13"/>
      <c r="AC1323" s="13"/>
    </row>
    <row r="1324" spans="1:29" x14ac:dyDescent="0.2">
      <c r="A1324" s="13"/>
      <c r="B1324" s="13"/>
      <c r="C1324" s="13"/>
      <c r="D1324" s="13"/>
      <c r="E1324" s="13"/>
      <c r="F1324" s="13"/>
      <c r="G1324" s="13"/>
      <c r="H1324" s="13"/>
      <c r="I1324" s="13"/>
      <c r="J1324" s="13"/>
      <c r="K1324" s="13"/>
      <c r="L1324" s="13"/>
      <c r="M1324" s="13"/>
      <c r="N1324" s="13"/>
      <c r="O1324" s="13"/>
      <c r="P1324" s="13"/>
      <c r="Q1324" s="13"/>
      <c r="R1324" s="13"/>
      <c r="S1324" s="13"/>
      <c r="T1324" s="13"/>
      <c r="U1324" s="13"/>
      <c r="V1324" s="13"/>
      <c r="W1324" s="13"/>
      <c r="X1324" s="13"/>
      <c r="Y1324" s="13"/>
      <c r="Z1324" s="13"/>
      <c r="AA1324" s="13"/>
      <c r="AB1324" s="13"/>
      <c r="AC1324" s="13"/>
    </row>
    <row r="1325" spans="1:29" x14ac:dyDescent="0.2">
      <c r="A1325" s="13"/>
      <c r="B1325" s="13"/>
      <c r="C1325" s="13"/>
      <c r="D1325" s="13"/>
      <c r="E1325" s="13"/>
      <c r="F1325" s="13"/>
      <c r="G1325" s="13"/>
      <c r="H1325" s="13"/>
      <c r="I1325" s="13"/>
      <c r="J1325" s="13"/>
      <c r="K1325" s="13"/>
      <c r="L1325" s="13"/>
      <c r="M1325" s="13"/>
      <c r="N1325" s="13"/>
      <c r="O1325" s="13"/>
      <c r="P1325" s="13"/>
      <c r="Q1325" s="13"/>
      <c r="R1325" s="13"/>
      <c r="S1325" s="13"/>
      <c r="T1325" s="13"/>
      <c r="U1325" s="13"/>
      <c r="V1325" s="13"/>
      <c r="W1325" s="13"/>
      <c r="X1325" s="13"/>
      <c r="Y1325" s="13"/>
      <c r="Z1325" s="13"/>
      <c r="AA1325" s="13"/>
      <c r="AB1325" s="13"/>
      <c r="AC1325" s="13"/>
    </row>
    <row r="1326" spans="1:29" x14ac:dyDescent="0.2">
      <c r="A1326" s="13"/>
      <c r="B1326" s="13"/>
      <c r="C1326" s="13"/>
      <c r="D1326" s="13"/>
      <c r="E1326" s="13"/>
      <c r="F1326" s="13"/>
      <c r="G1326" s="13"/>
      <c r="H1326" s="13"/>
      <c r="I1326" s="13"/>
      <c r="J1326" s="13"/>
      <c r="K1326" s="13"/>
      <c r="L1326" s="13"/>
      <c r="M1326" s="13"/>
      <c r="N1326" s="13"/>
      <c r="O1326" s="13"/>
      <c r="P1326" s="13"/>
      <c r="Q1326" s="13"/>
      <c r="R1326" s="13"/>
      <c r="S1326" s="13"/>
      <c r="T1326" s="13"/>
      <c r="U1326" s="13"/>
      <c r="V1326" s="13"/>
      <c r="W1326" s="13"/>
      <c r="X1326" s="13"/>
      <c r="Y1326" s="13"/>
      <c r="Z1326" s="13"/>
      <c r="AA1326" s="13"/>
      <c r="AB1326" s="13"/>
      <c r="AC1326" s="13"/>
    </row>
    <row r="1327" spans="1:29" x14ac:dyDescent="0.2">
      <c r="A1327" s="13"/>
      <c r="B1327" s="13"/>
      <c r="C1327" s="13"/>
      <c r="D1327" s="13"/>
      <c r="E1327" s="13"/>
      <c r="F1327" s="13"/>
      <c r="G1327" s="13"/>
      <c r="H1327" s="13"/>
      <c r="I1327" s="13"/>
      <c r="J1327" s="13"/>
      <c r="K1327" s="13"/>
      <c r="L1327" s="13"/>
      <c r="M1327" s="13"/>
      <c r="N1327" s="13"/>
      <c r="O1327" s="13"/>
      <c r="P1327" s="13"/>
      <c r="Q1327" s="13"/>
      <c r="R1327" s="13"/>
      <c r="S1327" s="13"/>
      <c r="T1327" s="13"/>
      <c r="U1327" s="13"/>
      <c r="V1327" s="13"/>
      <c r="W1327" s="13"/>
      <c r="X1327" s="13"/>
      <c r="Y1327" s="13"/>
      <c r="Z1327" s="13"/>
      <c r="AA1327" s="13"/>
      <c r="AB1327" s="13"/>
      <c r="AC1327" s="13"/>
    </row>
    <row r="1328" spans="1:29" x14ac:dyDescent="0.2">
      <c r="A1328" s="13"/>
      <c r="B1328" s="13"/>
      <c r="C1328" s="13"/>
      <c r="D1328" s="13"/>
      <c r="E1328" s="13"/>
      <c r="F1328" s="13"/>
      <c r="G1328" s="13"/>
      <c r="H1328" s="13"/>
      <c r="I1328" s="13"/>
      <c r="J1328" s="13"/>
      <c r="K1328" s="13"/>
      <c r="L1328" s="13"/>
      <c r="M1328" s="13"/>
      <c r="N1328" s="13"/>
      <c r="O1328" s="13"/>
      <c r="P1328" s="13"/>
      <c r="Q1328" s="13"/>
      <c r="R1328" s="13"/>
      <c r="S1328" s="13"/>
      <c r="T1328" s="13"/>
      <c r="U1328" s="13"/>
      <c r="V1328" s="13"/>
      <c r="W1328" s="13"/>
      <c r="X1328" s="13"/>
      <c r="Y1328" s="13"/>
      <c r="Z1328" s="13"/>
      <c r="AA1328" s="13"/>
      <c r="AB1328" s="13"/>
      <c r="AC1328" s="13"/>
    </row>
    <row r="1329" spans="1:29" x14ac:dyDescent="0.2">
      <c r="A1329" s="13"/>
      <c r="B1329" s="13"/>
      <c r="C1329" s="13"/>
      <c r="D1329" s="13"/>
      <c r="E1329" s="13"/>
      <c r="F1329" s="13"/>
      <c r="G1329" s="13"/>
      <c r="H1329" s="13"/>
      <c r="I1329" s="13"/>
      <c r="J1329" s="13"/>
      <c r="K1329" s="13"/>
      <c r="L1329" s="13"/>
      <c r="M1329" s="13"/>
      <c r="N1329" s="13"/>
      <c r="O1329" s="13"/>
      <c r="P1329" s="13"/>
      <c r="Q1329" s="13"/>
      <c r="R1329" s="13"/>
      <c r="S1329" s="13"/>
      <c r="T1329" s="13"/>
      <c r="U1329" s="13"/>
      <c r="V1329" s="13"/>
      <c r="W1329" s="13"/>
      <c r="X1329" s="13"/>
      <c r="Y1329" s="13"/>
      <c r="Z1329" s="13"/>
      <c r="AA1329" s="13"/>
      <c r="AB1329" s="13"/>
      <c r="AC1329" s="13"/>
    </row>
    <row r="1330" spans="1:29" x14ac:dyDescent="0.2">
      <c r="A1330" s="13"/>
      <c r="B1330" s="13"/>
      <c r="C1330" s="13"/>
      <c r="D1330" s="13"/>
      <c r="E1330" s="13"/>
      <c r="F1330" s="13"/>
      <c r="G1330" s="13"/>
      <c r="H1330" s="13"/>
      <c r="I1330" s="13"/>
      <c r="J1330" s="13"/>
      <c r="K1330" s="13"/>
      <c r="L1330" s="13"/>
      <c r="M1330" s="13"/>
      <c r="N1330" s="13"/>
      <c r="O1330" s="13"/>
      <c r="P1330" s="13"/>
      <c r="Q1330" s="13"/>
      <c r="R1330" s="13"/>
      <c r="S1330" s="13"/>
      <c r="T1330" s="13"/>
      <c r="U1330" s="13"/>
      <c r="V1330" s="13"/>
      <c r="W1330" s="13"/>
      <c r="X1330" s="13"/>
      <c r="Y1330" s="13"/>
      <c r="Z1330" s="13"/>
      <c r="AA1330" s="13"/>
      <c r="AB1330" s="13"/>
      <c r="AC1330" s="13"/>
    </row>
    <row r="1331" spans="1:29" x14ac:dyDescent="0.2">
      <c r="A1331" s="13"/>
      <c r="B1331" s="13"/>
      <c r="C1331" s="13"/>
      <c r="D1331" s="13"/>
      <c r="E1331" s="13"/>
      <c r="F1331" s="13"/>
      <c r="G1331" s="13"/>
      <c r="H1331" s="13"/>
      <c r="I1331" s="13"/>
      <c r="J1331" s="13"/>
      <c r="K1331" s="13"/>
      <c r="L1331" s="13"/>
      <c r="M1331" s="13"/>
      <c r="N1331" s="13"/>
      <c r="O1331" s="13"/>
      <c r="P1331" s="13"/>
      <c r="Q1331" s="13"/>
      <c r="R1331" s="13"/>
      <c r="S1331" s="13"/>
      <c r="T1331" s="13"/>
      <c r="U1331" s="13"/>
      <c r="V1331" s="13"/>
      <c r="W1331" s="13"/>
      <c r="X1331" s="13"/>
      <c r="Y1331" s="13"/>
      <c r="Z1331" s="13"/>
      <c r="AA1331" s="13"/>
      <c r="AB1331" s="13"/>
      <c r="AC1331" s="13"/>
    </row>
    <row r="1332" spans="1:29" x14ac:dyDescent="0.2">
      <c r="A1332" s="13"/>
      <c r="B1332" s="13"/>
      <c r="C1332" s="13"/>
      <c r="D1332" s="13"/>
      <c r="E1332" s="13"/>
      <c r="F1332" s="13"/>
      <c r="G1332" s="13"/>
      <c r="H1332" s="13"/>
      <c r="I1332" s="13"/>
      <c r="J1332" s="13"/>
      <c r="K1332" s="13"/>
      <c r="L1332" s="13"/>
      <c r="M1332" s="13"/>
      <c r="N1332" s="13"/>
      <c r="O1332" s="13"/>
      <c r="P1332" s="13"/>
      <c r="Q1332" s="13"/>
      <c r="R1332" s="13"/>
      <c r="S1332" s="13"/>
      <c r="T1332" s="13"/>
      <c r="U1332" s="13"/>
      <c r="V1332" s="13"/>
      <c r="W1332" s="13"/>
      <c r="X1332" s="13"/>
      <c r="Y1332" s="13"/>
      <c r="Z1332" s="13"/>
      <c r="AA1332" s="13"/>
      <c r="AB1332" s="13"/>
      <c r="AC1332" s="13"/>
    </row>
    <row r="1333" spans="1:29" x14ac:dyDescent="0.2">
      <c r="A1333" s="13"/>
      <c r="B1333" s="13"/>
      <c r="C1333" s="13"/>
      <c r="D1333" s="13"/>
      <c r="E1333" s="13"/>
      <c r="F1333" s="13"/>
      <c r="G1333" s="13"/>
      <c r="H1333" s="13"/>
      <c r="I1333" s="13"/>
      <c r="J1333" s="13"/>
      <c r="K1333" s="13"/>
      <c r="L1333" s="13"/>
      <c r="M1333" s="13"/>
      <c r="N1333" s="13"/>
      <c r="O1333" s="13"/>
      <c r="P1333" s="13"/>
      <c r="Q1333" s="13"/>
      <c r="R1333" s="13"/>
      <c r="S1333" s="13"/>
      <c r="T1333" s="13"/>
      <c r="U1333" s="13"/>
      <c r="V1333" s="13"/>
      <c r="W1333" s="13"/>
      <c r="X1333" s="13"/>
      <c r="Y1333" s="13"/>
      <c r="Z1333" s="13"/>
      <c r="AA1333" s="13"/>
      <c r="AB1333" s="13"/>
      <c r="AC1333" s="13"/>
    </row>
    <row r="1334" spans="1:29" x14ac:dyDescent="0.2">
      <c r="A1334" s="13"/>
      <c r="B1334" s="13"/>
      <c r="C1334" s="13"/>
      <c r="D1334" s="13"/>
      <c r="E1334" s="13"/>
      <c r="F1334" s="13"/>
      <c r="G1334" s="13"/>
      <c r="H1334" s="13"/>
      <c r="I1334" s="13"/>
      <c r="J1334" s="13"/>
      <c r="K1334" s="13"/>
      <c r="L1334" s="13"/>
      <c r="M1334" s="13"/>
      <c r="N1334" s="13"/>
      <c r="O1334" s="13"/>
      <c r="P1334" s="13"/>
      <c r="Q1334" s="13"/>
      <c r="R1334" s="13"/>
      <c r="S1334" s="13"/>
      <c r="T1334" s="13"/>
      <c r="U1334" s="13"/>
      <c r="V1334" s="13"/>
      <c r="W1334" s="13"/>
      <c r="X1334" s="13"/>
      <c r="Y1334" s="13"/>
      <c r="Z1334" s="13"/>
      <c r="AA1334" s="13"/>
      <c r="AB1334" s="13"/>
      <c r="AC1334" s="13"/>
    </row>
    <row r="1335" spans="1:29" x14ac:dyDescent="0.2">
      <c r="A1335" s="13"/>
      <c r="B1335" s="13"/>
      <c r="C1335" s="13"/>
      <c r="D1335" s="13"/>
      <c r="E1335" s="13"/>
      <c r="F1335" s="13"/>
      <c r="G1335" s="13"/>
      <c r="H1335" s="13"/>
      <c r="I1335" s="13"/>
      <c r="J1335" s="13"/>
      <c r="K1335" s="13"/>
      <c r="L1335" s="13"/>
      <c r="M1335" s="13"/>
      <c r="N1335" s="13"/>
      <c r="O1335" s="13"/>
      <c r="P1335" s="13"/>
      <c r="Q1335" s="13"/>
      <c r="R1335" s="13"/>
      <c r="S1335" s="13"/>
      <c r="T1335" s="13"/>
      <c r="U1335" s="13"/>
      <c r="V1335" s="13"/>
      <c r="W1335" s="13"/>
      <c r="X1335" s="13"/>
      <c r="Y1335" s="13"/>
      <c r="Z1335" s="13"/>
      <c r="AA1335" s="13"/>
      <c r="AB1335" s="13"/>
      <c r="AC1335" s="13"/>
    </row>
    <row r="1336" spans="1:29" x14ac:dyDescent="0.2">
      <c r="A1336" s="13"/>
      <c r="B1336" s="13"/>
      <c r="C1336" s="13"/>
      <c r="D1336" s="13"/>
      <c r="E1336" s="13"/>
      <c r="F1336" s="13"/>
      <c r="G1336" s="13"/>
      <c r="H1336" s="13"/>
      <c r="I1336" s="13"/>
      <c r="J1336" s="13"/>
      <c r="K1336" s="13"/>
      <c r="L1336" s="13"/>
      <c r="M1336" s="13"/>
      <c r="N1336" s="13"/>
      <c r="O1336" s="13"/>
      <c r="P1336" s="13"/>
      <c r="Q1336" s="13"/>
      <c r="R1336" s="13"/>
      <c r="S1336" s="13"/>
      <c r="T1336" s="13"/>
      <c r="U1336" s="13"/>
      <c r="V1336" s="13"/>
      <c r="W1336" s="13"/>
      <c r="X1336" s="13"/>
      <c r="Y1336" s="13"/>
      <c r="Z1336" s="13"/>
      <c r="AA1336" s="13"/>
      <c r="AB1336" s="13"/>
      <c r="AC1336" s="13"/>
    </row>
    <row r="1337" spans="1:29" x14ac:dyDescent="0.2">
      <c r="A1337" s="13"/>
      <c r="B1337" s="13"/>
      <c r="C1337" s="13"/>
      <c r="D1337" s="13"/>
      <c r="E1337" s="13"/>
      <c r="F1337" s="13"/>
      <c r="G1337" s="13"/>
      <c r="H1337" s="13"/>
      <c r="I1337" s="13"/>
      <c r="J1337" s="13"/>
      <c r="K1337" s="13"/>
      <c r="L1337" s="13"/>
      <c r="M1337" s="13"/>
      <c r="N1337" s="13"/>
      <c r="O1337" s="13"/>
      <c r="P1337" s="13"/>
      <c r="Q1337" s="13"/>
      <c r="R1337" s="13"/>
      <c r="S1337" s="13"/>
      <c r="T1337" s="13"/>
      <c r="U1337" s="13"/>
      <c r="V1337" s="13"/>
      <c r="W1337" s="13"/>
      <c r="X1337" s="13"/>
      <c r="Y1337" s="13"/>
      <c r="Z1337" s="13"/>
      <c r="AA1337" s="13"/>
      <c r="AB1337" s="13"/>
      <c r="AC1337" s="13"/>
    </row>
    <row r="1338" spans="1:29" x14ac:dyDescent="0.2">
      <c r="A1338" s="13"/>
      <c r="B1338" s="13"/>
      <c r="C1338" s="13"/>
      <c r="D1338" s="13"/>
      <c r="E1338" s="13"/>
      <c r="F1338" s="13"/>
      <c r="G1338" s="13"/>
      <c r="H1338" s="13"/>
      <c r="I1338" s="13"/>
      <c r="J1338" s="13"/>
      <c r="K1338" s="13"/>
      <c r="L1338" s="13"/>
      <c r="M1338" s="13"/>
      <c r="N1338" s="13"/>
      <c r="O1338" s="13"/>
      <c r="P1338" s="13"/>
      <c r="Q1338" s="13"/>
      <c r="R1338" s="13"/>
      <c r="S1338" s="13"/>
      <c r="T1338" s="13"/>
      <c r="U1338" s="13"/>
      <c r="V1338" s="13"/>
      <c r="W1338" s="13"/>
      <c r="X1338" s="13"/>
      <c r="Y1338" s="13"/>
      <c r="Z1338" s="13"/>
      <c r="AA1338" s="13"/>
      <c r="AB1338" s="13"/>
      <c r="AC1338" s="13"/>
    </row>
    <row r="1339" spans="1:29" x14ac:dyDescent="0.2">
      <c r="A1339" s="13"/>
      <c r="B1339" s="13"/>
      <c r="C1339" s="13"/>
      <c r="D1339" s="13"/>
      <c r="E1339" s="13"/>
      <c r="F1339" s="13"/>
      <c r="G1339" s="13"/>
      <c r="H1339" s="13"/>
      <c r="I1339" s="13"/>
      <c r="J1339" s="13"/>
      <c r="K1339" s="13"/>
      <c r="L1339" s="13"/>
      <c r="M1339" s="13"/>
      <c r="N1339" s="13"/>
      <c r="O1339" s="13"/>
      <c r="P1339" s="13"/>
      <c r="Q1339" s="13"/>
      <c r="R1339" s="13"/>
      <c r="S1339" s="13"/>
      <c r="T1339" s="13"/>
      <c r="U1339" s="13"/>
      <c r="V1339" s="13"/>
      <c r="W1339" s="13"/>
      <c r="X1339" s="13"/>
      <c r="Y1339" s="13"/>
      <c r="Z1339" s="13"/>
      <c r="AA1339" s="13"/>
      <c r="AB1339" s="13"/>
      <c r="AC1339" s="13"/>
    </row>
    <row r="1340" spans="1:29" x14ac:dyDescent="0.2">
      <c r="A1340" s="13"/>
      <c r="B1340" s="13"/>
      <c r="C1340" s="13"/>
      <c r="D1340" s="13"/>
      <c r="E1340" s="13"/>
      <c r="F1340" s="13"/>
      <c r="G1340" s="13"/>
      <c r="H1340" s="13"/>
      <c r="I1340" s="13"/>
      <c r="J1340" s="13"/>
      <c r="K1340" s="13"/>
      <c r="L1340" s="13"/>
      <c r="M1340" s="13"/>
      <c r="N1340" s="13"/>
      <c r="O1340" s="13"/>
      <c r="P1340" s="13"/>
      <c r="Q1340" s="13"/>
      <c r="R1340" s="13"/>
      <c r="S1340" s="13"/>
      <c r="T1340" s="13"/>
      <c r="U1340" s="13"/>
      <c r="V1340" s="13"/>
      <c r="W1340" s="13"/>
      <c r="X1340" s="13"/>
      <c r="Y1340" s="13"/>
      <c r="Z1340" s="13"/>
      <c r="AA1340" s="13"/>
      <c r="AB1340" s="13"/>
      <c r="AC1340" s="13"/>
    </row>
    <row r="1341" spans="1:29" x14ac:dyDescent="0.2">
      <c r="A1341" s="13"/>
      <c r="B1341" s="13"/>
      <c r="C1341" s="13"/>
      <c r="D1341" s="13"/>
      <c r="E1341" s="13"/>
      <c r="F1341" s="13"/>
      <c r="G1341" s="13"/>
      <c r="H1341" s="13"/>
      <c r="I1341" s="13"/>
      <c r="J1341" s="13"/>
      <c r="K1341" s="13"/>
      <c r="L1341" s="13"/>
      <c r="M1341" s="13"/>
      <c r="N1341" s="13"/>
      <c r="O1341" s="13"/>
      <c r="P1341" s="13"/>
      <c r="Q1341" s="13"/>
      <c r="R1341" s="13"/>
      <c r="S1341" s="13"/>
      <c r="T1341" s="13"/>
      <c r="U1341" s="13"/>
      <c r="V1341" s="13"/>
      <c r="W1341" s="13"/>
      <c r="X1341" s="13"/>
      <c r="Y1341" s="13"/>
      <c r="Z1341" s="13"/>
      <c r="AA1341" s="13"/>
      <c r="AB1341" s="13"/>
      <c r="AC1341" s="13"/>
    </row>
    <row r="1342" spans="1:29" x14ac:dyDescent="0.2">
      <c r="A1342" s="13"/>
      <c r="B1342" s="13"/>
      <c r="C1342" s="13"/>
      <c r="D1342" s="13"/>
      <c r="E1342" s="13"/>
      <c r="F1342" s="13"/>
      <c r="G1342" s="13"/>
      <c r="H1342" s="13"/>
      <c r="I1342" s="13"/>
      <c r="J1342" s="13"/>
      <c r="K1342" s="13"/>
      <c r="L1342" s="13"/>
      <c r="M1342" s="13"/>
      <c r="N1342" s="13"/>
      <c r="O1342" s="13"/>
      <c r="P1342" s="13"/>
      <c r="Q1342" s="13"/>
      <c r="R1342" s="13"/>
      <c r="S1342" s="13"/>
      <c r="T1342" s="13"/>
      <c r="U1342" s="13"/>
      <c r="V1342" s="13"/>
      <c r="W1342" s="13"/>
      <c r="X1342" s="13"/>
      <c r="Y1342" s="13"/>
      <c r="Z1342" s="13"/>
      <c r="AA1342" s="13"/>
      <c r="AB1342" s="13"/>
      <c r="AC1342" s="13"/>
    </row>
    <row r="1343" spans="1:29" x14ac:dyDescent="0.2">
      <c r="A1343" s="13"/>
      <c r="B1343" s="13"/>
      <c r="C1343" s="13"/>
      <c r="D1343" s="13"/>
      <c r="E1343" s="13"/>
      <c r="F1343" s="13"/>
      <c r="G1343" s="13"/>
      <c r="H1343" s="13"/>
      <c r="I1343" s="13"/>
      <c r="J1343" s="13"/>
      <c r="K1343" s="13"/>
      <c r="L1343" s="13"/>
      <c r="M1343" s="13"/>
      <c r="N1343" s="13"/>
      <c r="O1343" s="13"/>
      <c r="P1343" s="13"/>
      <c r="Q1343" s="13"/>
      <c r="R1343" s="13"/>
      <c r="S1343" s="13"/>
      <c r="T1343" s="13"/>
      <c r="U1343" s="13"/>
      <c r="V1343" s="13"/>
      <c r="W1343" s="13"/>
      <c r="X1343" s="13"/>
      <c r="Y1343" s="13"/>
      <c r="Z1343" s="13"/>
      <c r="AA1343" s="13"/>
      <c r="AB1343" s="13"/>
      <c r="AC1343" s="13"/>
    </row>
    <row r="1344" spans="1:29" x14ac:dyDescent="0.2">
      <c r="A1344" s="13"/>
      <c r="B1344" s="13"/>
      <c r="C1344" s="13"/>
      <c r="D1344" s="13"/>
      <c r="E1344" s="13"/>
      <c r="F1344" s="13"/>
      <c r="G1344" s="13"/>
      <c r="H1344" s="13"/>
      <c r="I1344" s="13"/>
      <c r="J1344" s="13"/>
      <c r="K1344" s="13"/>
      <c r="L1344" s="13"/>
      <c r="M1344" s="13"/>
      <c r="N1344" s="13"/>
      <c r="O1344" s="13"/>
      <c r="P1344" s="13"/>
      <c r="Q1344" s="13"/>
      <c r="R1344" s="13"/>
      <c r="S1344" s="13"/>
      <c r="T1344" s="13"/>
      <c r="U1344" s="13"/>
      <c r="V1344" s="13"/>
      <c r="W1344" s="13"/>
      <c r="X1344" s="13"/>
      <c r="Y1344" s="13"/>
      <c r="Z1344" s="13"/>
      <c r="AA1344" s="13"/>
      <c r="AB1344" s="13"/>
      <c r="AC1344" s="13"/>
    </row>
    <row r="1345" spans="1:29" x14ac:dyDescent="0.2">
      <c r="A1345" s="13"/>
      <c r="B1345" s="13"/>
      <c r="C1345" s="13"/>
      <c r="D1345" s="13"/>
      <c r="E1345" s="13"/>
      <c r="F1345" s="13"/>
      <c r="G1345" s="13"/>
      <c r="H1345" s="13"/>
      <c r="I1345" s="13"/>
      <c r="J1345" s="13"/>
      <c r="K1345" s="13"/>
      <c r="L1345" s="13"/>
      <c r="M1345" s="13"/>
      <c r="N1345" s="13"/>
      <c r="O1345" s="13"/>
      <c r="P1345" s="13"/>
      <c r="Q1345" s="13"/>
      <c r="R1345" s="13"/>
      <c r="S1345" s="13"/>
      <c r="T1345" s="13"/>
      <c r="U1345" s="13"/>
      <c r="V1345" s="13"/>
      <c r="W1345" s="13"/>
      <c r="X1345" s="13"/>
      <c r="Y1345" s="13"/>
      <c r="Z1345" s="13"/>
      <c r="AA1345" s="13"/>
      <c r="AB1345" s="13"/>
      <c r="AC1345" s="13"/>
    </row>
    <row r="1346" spans="1:29" x14ac:dyDescent="0.2">
      <c r="A1346" s="13"/>
      <c r="B1346" s="13"/>
      <c r="C1346" s="13"/>
      <c r="D1346" s="13"/>
      <c r="E1346" s="13"/>
      <c r="F1346" s="13"/>
      <c r="G1346" s="13"/>
      <c r="H1346" s="13"/>
      <c r="I1346" s="13"/>
      <c r="J1346" s="13"/>
      <c r="K1346" s="13"/>
      <c r="L1346" s="13"/>
      <c r="M1346" s="13"/>
      <c r="N1346" s="13"/>
      <c r="O1346" s="13"/>
      <c r="P1346" s="13"/>
      <c r="Q1346" s="13"/>
      <c r="R1346" s="13"/>
      <c r="S1346" s="13"/>
      <c r="T1346" s="13"/>
      <c r="U1346" s="13"/>
      <c r="V1346" s="13"/>
      <c r="W1346" s="13"/>
      <c r="X1346" s="13"/>
      <c r="Y1346" s="13"/>
      <c r="Z1346" s="13"/>
      <c r="AA1346" s="13"/>
      <c r="AB1346" s="13"/>
      <c r="AC1346" s="13"/>
    </row>
    <row r="1347" spans="1:29" x14ac:dyDescent="0.2">
      <c r="A1347" s="13"/>
      <c r="B1347" s="13"/>
      <c r="C1347" s="13"/>
      <c r="D1347" s="13"/>
      <c r="E1347" s="13"/>
      <c r="F1347" s="13"/>
      <c r="G1347" s="13"/>
      <c r="H1347" s="13"/>
      <c r="I1347" s="13"/>
      <c r="J1347" s="13"/>
      <c r="K1347" s="13"/>
      <c r="L1347" s="13"/>
      <c r="M1347" s="13"/>
      <c r="N1347" s="13"/>
      <c r="O1347" s="13"/>
      <c r="P1347" s="13"/>
      <c r="Q1347" s="13"/>
      <c r="R1347" s="13"/>
      <c r="S1347" s="13"/>
      <c r="T1347" s="13"/>
      <c r="U1347" s="13"/>
      <c r="V1347" s="13"/>
      <c r="W1347" s="13"/>
      <c r="X1347" s="13"/>
      <c r="Y1347" s="13"/>
      <c r="Z1347" s="13"/>
      <c r="AA1347" s="13"/>
      <c r="AB1347" s="13"/>
      <c r="AC1347" s="13"/>
    </row>
    <row r="1348" spans="1:29" x14ac:dyDescent="0.2">
      <c r="A1348" s="13"/>
      <c r="B1348" s="13"/>
      <c r="C1348" s="13"/>
      <c r="D1348" s="13"/>
      <c r="E1348" s="13"/>
      <c r="F1348" s="13"/>
      <c r="G1348" s="13"/>
      <c r="H1348" s="13"/>
      <c r="I1348" s="13"/>
      <c r="J1348" s="13"/>
      <c r="K1348" s="13"/>
      <c r="L1348" s="13"/>
      <c r="M1348" s="13"/>
      <c r="N1348" s="13"/>
      <c r="O1348" s="13"/>
      <c r="P1348" s="13"/>
      <c r="Q1348" s="13"/>
      <c r="R1348" s="13"/>
      <c r="S1348" s="13"/>
      <c r="T1348" s="13"/>
      <c r="U1348" s="13"/>
      <c r="V1348" s="13"/>
      <c r="W1348" s="13"/>
      <c r="X1348" s="13"/>
      <c r="Y1348" s="13"/>
      <c r="Z1348" s="13"/>
      <c r="AA1348" s="13"/>
      <c r="AB1348" s="13"/>
      <c r="AC1348" s="13"/>
    </row>
    <row r="1349" spans="1:29" x14ac:dyDescent="0.2">
      <c r="A1349" s="13"/>
      <c r="B1349" s="13"/>
      <c r="C1349" s="13"/>
      <c r="D1349" s="13"/>
      <c r="E1349" s="13"/>
      <c r="F1349" s="13"/>
      <c r="G1349" s="13"/>
      <c r="H1349" s="13"/>
      <c r="I1349" s="13"/>
      <c r="J1349" s="13"/>
      <c r="K1349" s="13"/>
      <c r="L1349" s="13"/>
      <c r="M1349" s="13"/>
      <c r="N1349" s="13"/>
      <c r="O1349" s="13"/>
      <c r="P1349" s="13"/>
      <c r="Q1349" s="13"/>
      <c r="R1349" s="13"/>
      <c r="S1349" s="13"/>
      <c r="T1349" s="13"/>
      <c r="U1349" s="13"/>
      <c r="V1349" s="13"/>
      <c r="W1349" s="13"/>
      <c r="X1349" s="13"/>
      <c r="Y1349" s="13"/>
      <c r="Z1349" s="13"/>
      <c r="AA1349" s="13"/>
      <c r="AB1349" s="13"/>
      <c r="AC1349" s="13"/>
    </row>
    <row r="1350" spans="1:29" x14ac:dyDescent="0.2">
      <c r="A1350" s="13"/>
      <c r="B1350" s="13"/>
      <c r="C1350" s="13"/>
      <c r="D1350" s="13"/>
      <c r="E1350" s="13"/>
      <c r="F1350" s="13"/>
      <c r="G1350" s="13"/>
      <c r="H1350" s="13"/>
      <c r="I1350" s="13"/>
      <c r="J1350" s="13"/>
      <c r="K1350" s="13"/>
      <c r="L1350" s="13"/>
      <c r="M1350" s="13"/>
      <c r="N1350" s="13"/>
      <c r="O1350" s="13"/>
      <c r="P1350" s="13"/>
      <c r="Q1350" s="13"/>
      <c r="R1350" s="13"/>
      <c r="S1350" s="13"/>
      <c r="T1350" s="13"/>
      <c r="U1350" s="13"/>
      <c r="V1350" s="13"/>
      <c r="W1350" s="13"/>
      <c r="X1350" s="13"/>
      <c r="Y1350" s="13"/>
      <c r="Z1350" s="13"/>
      <c r="AA1350" s="13"/>
      <c r="AB1350" s="13"/>
      <c r="AC1350" s="13"/>
    </row>
    <row r="1351" spans="1:29" x14ac:dyDescent="0.2">
      <c r="A1351" s="13"/>
      <c r="B1351" s="13"/>
      <c r="C1351" s="13"/>
      <c r="D1351" s="13"/>
      <c r="E1351" s="13"/>
      <c r="F1351" s="13"/>
      <c r="G1351" s="13"/>
      <c r="H1351" s="13"/>
      <c r="I1351" s="13"/>
      <c r="J1351" s="13"/>
      <c r="K1351" s="13"/>
      <c r="L1351" s="13"/>
      <c r="M1351" s="13"/>
      <c r="N1351" s="13"/>
      <c r="O1351" s="13"/>
      <c r="P1351" s="13"/>
      <c r="Q1351" s="13"/>
      <c r="R1351" s="13"/>
      <c r="S1351" s="13"/>
      <c r="T1351" s="13"/>
      <c r="U1351" s="13"/>
      <c r="V1351" s="13"/>
      <c r="W1351" s="13"/>
      <c r="X1351" s="13"/>
      <c r="Y1351" s="13"/>
      <c r="Z1351" s="13"/>
      <c r="AA1351" s="13"/>
      <c r="AB1351" s="13"/>
      <c r="AC1351" s="13"/>
    </row>
    <row r="1352" spans="1:29" x14ac:dyDescent="0.2">
      <c r="A1352" s="13"/>
      <c r="B1352" s="13"/>
      <c r="C1352" s="13"/>
      <c r="D1352" s="13"/>
      <c r="E1352" s="13"/>
      <c r="F1352" s="13"/>
      <c r="G1352" s="13"/>
      <c r="H1352" s="13"/>
      <c r="I1352" s="13"/>
      <c r="J1352" s="13"/>
      <c r="K1352" s="13"/>
      <c r="L1352" s="13"/>
      <c r="M1352" s="13"/>
      <c r="N1352" s="13"/>
      <c r="O1352" s="13"/>
      <c r="P1352" s="13"/>
      <c r="Q1352" s="13"/>
      <c r="R1352" s="13"/>
      <c r="S1352" s="13"/>
      <c r="T1352" s="13"/>
      <c r="U1352" s="13"/>
      <c r="V1352" s="13"/>
      <c r="W1352" s="13"/>
      <c r="X1352" s="13"/>
      <c r="Y1352" s="13"/>
      <c r="Z1352" s="13"/>
      <c r="AA1352" s="13"/>
      <c r="AB1352" s="13"/>
      <c r="AC1352" s="13"/>
    </row>
    <row r="1353" spans="1:29" x14ac:dyDescent="0.2">
      <c r="A1353" s="13"/>
      <c r="B1353" s="13"/>
      <c r="C1353" s="13"/>
      <c r="D1353" s="13"/>
      <c r="E1353" s="13"/>
      <c r="F1353" s="13"/>
      <c r="G1353" s="13"/>
      <c r="H1353" s="13"/>
      <c r="I1353" s="13"/>
      <c r="J1353" s="13"/>
      <c r="K1353" s="13"/>
      <c r="L1353" s="13"/>
      <c r="M1353" s="13"/>
      <c r="N1353" s="13"/>
      <c r="O1353" s="13"/>
      <c r="P1353" s="13"/>
      <c r="Q1353" s="13"/>
      <c r="R1353" s="13"/>
      <c r="S1353" s="13"/>
      <c r="T1353" s="13"/>
      <c r="U1353" s="13"/>
      <c r="V1353" s="13"/>
      <c r="W1353" s="13"/>
      <c r="X1353" s="13"/>
      <c r="Y1353" s="13"/>
      <c r="Z1353" s="13"/>
      <c r="AA1353" s="13"/>
      <c r="AB1353" s="13"/>
      <c r="AC1353" s="13"/>
    </row>
    <row r="1354" spans="1:29" x14ac:dyDescent="0.2">
      <c r="A1354" s="13"/>
      <c r="B1354" s="13"/>
      <c r="C1354" s="13"/>
      <c r="D1354" s="13"/>
      <c r="E1354" s="13"/>
      <c r="F1354" s="13"/>
      <c r="G1354" s="13"/>
      <c r="H1354" s="13"/>
      <c r="I1354" s="13"/>
      <c r="J1354" s="13"/>
      <c r="K1354" s="13"/>
      <c r="L1354" s="13"/>
      <c r="M1354" s="13"/>
      <c r="N1354" s="13"/>
      <c r="O1354" s="13"/>
      <c r="P1354" s="13"/>
      <c r="Q1354" s="13"/>
      <c r="R1354" s="13"/>
      <c r="S1354" s="13"/>
      <c r="T1354" s="13"/>
      <c r="U1354" s="13"/>
      <c r="V1354" s="13"/>
      <c r="W1354" s="13"/>
      <c r="X1354" s="13"/>
      <c r="Y1354" s="13"/>
      <c r="Z1354" s="13"/>
      <c r="AA1354" s="13"/>
      <c r="AB1354" s="13"/>
      <c r="AC1354" s="13"/>
    </row>
    <row r="1355" spans="1:29" x14ac:dyDescent="0.2">
      <c r="A1355" s="13"/>
      <c r="B1355" s="13"/>
      <c r="C1355" s="13"/>
      <c r="D1355" s="13"/>
      <c r="E1355" s="13"/>
      <c r="F1355" s="13"/>
      <c r="G1355" s="13"/>
      <c r="H1355" s="13"/>
      <c r="I1355" s="13"/>
      <c r="J1355" s="13"/>
      <c r="K1355" s="13"/>
      <c r="L1355" s="13"/>
      <c r="M1355" s="13"/>
      <c r="N1355" s="13"/>
      <c r="O1355" s="13"/>
      <c r="P1355" s="13"/>
      <c r="Q1355" s="13"/>
      <c r="R1355" s="13"/>
      <c r="S1355" s="13"/>
      <c r="T1355" s="13"/>
      <c r="U1355" s="13"/>
      <c r="V1355" s="13"/>
      <c r="W1355" s="13"/>
      <c r="X1355" s="13"/>
      <c r="Y1355" s="13"/>
      <c r="Z1355" s="13"/>
      <c r="AA1355" s="13"/>
      <c r="AB1355" s="13"/>
      <c r="AC1355" s="13"/>
    </row>
    <row r="1356" spans="1:29" x14ac:dyDescent="0.2">
      <c r="A1356" s="13"/>
      <c r="B1356" s="13"/>
      <c r="C1356" s="13"/>
      <c r="D1356" s="13"/>
      <c r="E1356" s="13"/>
      <c r="F1356" s="13"/>
      <c r="G1356" s="13"/>
      <c r="H1356" s="13"/>
      <c r="I1356" s="13"/>
      <c r="J1356" s="13"/>
      <c r="K1356" s="13"/>
      <c r="L1356" s="13"/>
      <c r="M1356" s="13"/>
      <c r="N1356" s="13"/>
      <c r="O1356" s="13"/>
      <c r="P1356" s="13"/>
      <c r="Q1356" s="13"/>
      <c r="R1356" s="13"/>
      <c r="S1356" s="13"/>
      <c r="T1356" s="13"/>
      <c r="U1356" s="13"/>
      <c r="V1356" s="13"/>
      <c r="W1356" s="13"/>
      <c r="X1356" s="13"/>
      <c r="Y1356" s="13"/>
      <c r="Z1356" s="13"/>
      <c r="AA1356" s="13"/>
      <c r="AB1356" s="13"/>
      <c r="AC1356" s="13"/>
    </row>
    <row r="1357" spans="1:29" x14ac:dyDescent="0.2">
      <c r="A1357" s="13"/>
      <c r="B1357" s="13"/>
      <c r="C1357" s="13"/>
      <c r="D1357" s="13"/>
      <c r="E1357" s="13"/>
      <c r="F1357" s="13"/>
      <c r="G1357" s="13"/>
      <c r="H1357" s="13"/>
      <c r="I1357" s="13"/>
      <c r="J1357" s="13"/>
      <c r="K1357" s="13"/>
      <c r="L1357" s="13"/>
      <c r="M1357" s="13"/>
      <c r="N1357" s="13"/>
      <c r="O1357" s="13"/>
      <c r="P1357" s="13"/>
      <c r="Q1357" s="13"/>
      <c r="R1357" s="13"/>
      <c r="S1357" s="13"/>
      <c r="T1357" s="13"/>
      <c r="U1357" s="13"/>
      <c r="V1357" s="13"/>
      <c r="W1357" s="13"/>
      <c r="X1357" s="13"/>
      <c r="Y1357" s="13"/>
      <c r="Z1357" s="13"/>
      <c r="AA1357" s="13"/>
      <c r="AB1357" s="13"/>
      <c r="AC1357" s="13"/>
    </row>
    <row r="1358" spans="1:29" x14ac:dyDescent="0.2">
      <c r="A1358" s="13"/>
      <c r="B1358" s="13"/>
      <c r="C1358" s="13"/>
      <c r="D1358" s="13"/>
      <c r="E1358" s="13"/>
      <c r="F1358" s="13"/>
      <c r="G1358" s="13"/>
      <c r="H1358" s="13"/>
      <c r="I1358" s="13"/>
      <c r="J1358" s="13"/>
      <c r="K1358" s="13"/>
      <c r="L1358" s="13"/>
      <c r="M1358" s="13"/>
      <c r="N1358" s="13"/>
      <c r="O1358" s="13"/>
      <c r="P1358" s="13"/>
      <c r="Q1358" s="13"/>
      <c r="R1358" s="13"/>
      <c r="S1358" s="13"/>
      <c r="T1358" s="13"/>
      <c r="U1358" s="13"/>
      <c r="V1358" s="13"/>
      <c r="W1358" s="13"/>
      <c r="X1358" s="13"/>
      <c r="Y1358" s="13"/>
      <c r="Z1358" s="13"/>
      <c r="AA1358" s="13"/>
      <c r="AB1358" s="13"/>
      <c r="AC1358" s="13"/>
    </row>
    <row r="1359" spans="1:29" x14ac:dyDescent="0.2">
      <c r="A1359" s="13"/>
      <c r="B1359" s="13"/>
      <c r="C1359" s="13"/>
      <c r="D1359" s="13"/>
      <c r="E1359" s="13"/>
      <c r="F1359" s="13"/>
      <c r="G1359" s="13"/>
      <c r="H1359" s="13"/>
      <c r="I1359" s="13"/>
      <c r="J1359" s="13"/>
      <c r="K1359" s="13"/>
      <c r="L1359" s="13"/>
      <c r="M1359" s="13"/>
      <c r="N1359" s="13"/>
      <c r="O1359" s="13"/>
      <c r="P1359" s="13"/>
      <c r="Q1359" s="13"/>
      <c r="R1359" s="13"/>
      <c r="S1359" s="13"/>
      <c r="T1359" s="13"/>
      <c r="U1359" s="13"/>
      <c r="V1359" s="13"/>
      <c r="W1359" s="13"/>
      <c r="X1359" s="13"/>
      <c r="Y1359" s="13"/>
      <c r="Z1359" s="13"/>
      <c r="AA1359" s="13"/>
      <c r="AB1359" s="13"/>
      <c r="AC1359" s="13"/>
    </row>
    <row r="1360" spans="1:29" x14ac:dyDescent="0.2">
      <c r="A1360" s="13"/>
      <c r="B1360" s="13"/>
      <c r="C1360" s="13"/>
      <c r="D1360" s="13"/>
      <c r="E1360" s="13"/>
      <c r="F1360" s="13"/>
      <c r="G1360" s="13"/>
      <c r="H1360" s="13"/>
      <c r="I1360" s="13"/>
      <c r="J1360" s="13"/>
      <c r="K1360" s="13"/>
      <c r="L1360" s="13"/>
      <c r="M1360" s="13"/>
      <c r="N1360" s="13"/>
      <c r="O1360" s="13"/>
      <c r="P1360" s="13"/>
      <c r="Q1360" s="13"/>
      <c r="R1360" s="13"/>
      <c r="S1360" s="13"/>
      <c r="T1360" s="13"/>
      <c r="U1360" s="13"/>
      <c r="V1360" s="13"/>
      <c r="W1360" s="13"/>
      <c r="X1360" s="13"/>
      <c r="Y1360" s="13"/>
      <c r="Z1360" s="13"/>
      <c r="AA1360" s="13"/>
      <c r="AB1360" s="13"/>
      <c r="AC1360" s="13"/>
    </row>
    <row r="1361" spans="1:29" x14ac:dyDescent="0.2">
      <c r="A1361" s="13"/>
      <c r="B1361" s="13"/>
      <c r="C1361" s="13"/>
      <c r="D1361" s="13"/>
      <c r="E1361" s="13"/>
      <c r="F1361" s="13"/>
      <c r="G1361" s="13"/>
      <c r="H1361" s="13"/>
      <c r="I1361" s="13"/>
      <c r="J1361" s="13"/>
      <c r="K1361" s="13"/>
      <c r="L1361" s="13"/>
      <c r="M1361" s="13"/>
      <c r="N1361" s="13"/>
      <c r="O1361" s="13"/>
      <c r="P1361" s="13"/>
      <c r="Q1361" s="13"/>
      <c r="R1361" s="13"/>
      <c r="S1361" s="13"/>
      <c r="T1361" s="13"/>
      <c r="U1361" s="13"/>
      <c r="V1361" s="13"/>
      <c r="W1361" s="13"/>
      <c r="X1361" s="13"/>
      <c r="Y1361" s="13"/>
      <c r="Z1361" s="13"/>
      <c r="AA1361" s="13"/>
      <c r="AB1361" s="13"/>
      <c r="AC1361" s="13"/>
    </row>
    <row r="1362" spans="1:29" x14ac:dyDescent="0.2">
      <c r="A1362" s="13"/>
      <c r="B1362" s="13"/>
      <c r="C1362" s="13"/>
      <c r="D1362" s="13"/>
      <c r="E1362" s="13"/>
      <c r="F1362" s="13"/>
      <c r="G1362" s="13"/>
      <c r="H1362" s="13"/>
      <c r="I1362" s="13"/>
      <c r="J1362" s="13"/>
      <c r="K1362" s="13"/>
      <c r="L1362" s="13"/>
      <c r="M1362" s="13"/>
      <c r="N1362" s="13"/>
      <c r="O1362" s="13"/>
      <c r="P1362" s="13"/>
      <c r="Q1362" s="13"/>
      <c r="R1362" s="13"/>
      <c r="S1362" s="13"/>
      <c r="T1362" s="13"/>
      <c r="U1362" s="13"/>
      <c r="V1362" s="13"/>
      <c r="W1362" s="13"/>
      <c r="X1362" s="13"/>
      <c r="Y1362" s="13"/>
      <c r="Z1362" s="13"/>
      <c r="AA1362" s="13"/>
      <c r="AB1362" s="13"/>
      <c r="AC1362" s="13"/>
    </row>
    <row r="1363" spans="1:29" x14ac:dyDescent="0.2">
      <c r="A1363" s="13"/>
      <c r="B1363" s="13"/>
      <c r="C1363" s="13"/>
      <c r="D1363" s="13"/>
      <c r="E1363" s="13"/>
      <c r="F1363" s="13"/>
      <c r="G1363" s="13"/>
      <c r="H1363" s="13"/>
      <c r="I1363" s="13"/>
      <c r="J1363" s="13"/>
      <c r="K1363" s="13"/>
      <c r="L1363" s="13"/>
      <c r="M1363" s="13"/>
      <c r="N1363" s="13"/>
      <c r="O1363" s="13"/>
      <c r="P1363" s="13"/>
      <c r="Q1363" s="13"/>
      <c r="R1363" s="13"/>
      <c r="S1363" s="13"/>
      <c r="T1363" s="13"/>
      <c r="U1363" s="13"/>
      <c r="V1363" s="13"/>
      <c r="W1363" s="13"/>
      <c r="X1363" s="13"/>
      <c r="Y1363" s="13"/>
      <c r="Z1363" s="13"/>
      <c r="AA1363" s="13"/>
      <c r="AB1363" s="13"/>
      <c r="AC1363" s="13"/>
    </row>
    <row r="1364" spans="1:29" x14ac:dyDescent="0.2">
      <c r="A1364" s="13"/>
      <c r="B1364" s="13"/>
      <c r="C1364" s="13"/>
      <c r="D1364" s="13"/>
      <c r="E1364" s="13"/>
      <c r="F1364" s="13"/>
      <c r="G1364" s="13"/>
      <c r="H1364" s="13"/>
      <c r="I1364" s="13"/>
      <c r="J1364" s="13"/>
      <c r="K1364" s="13"/>
      <c r="L1364" s="13"/>
      <c r="M1364" s="13"/>
      <c r="N1364" s="13"/>
      <c r="O1364" s="13"/>
      <c r="P1364" s="13"/>
      <c r="Q1364" s="13"/>
      <c r="R1364" s="13"/>
      <c r="S1364" s="13"/>
      <c r="T1364" s="13"/>
      <c r="U1364" s="13"/>
      <c r="V1364" s="13"/>
      <c r="W1364" s="13"/>
      <c r="X1364" s="13"/>
      <c r="Y1364" s="13"/>
      <c r="Z1364" s="13"/>
      <c r="AA1364" s="13"/>
      <c r="AB1364" s="13"/>
      <c r="AC1364" s="13"/>
    </row>
    <row r="1365" spans="1:29" x14ac:dyDescent="0.2">
      <c r="A1365" s="13"/>
      <c r="B1365" s="13"/>
      <c r="C1365" s="13"/>
      <c r="D1365" s="13"/>
      <c r="E1365" s="13"/>
      <c r="F1365" s="13"/>
      <c r="G1365" s="13"/>
      <c r="H1365" s="13"/>
      <c r="I1365" s="13"/>
      <c r="J1365" s="13"/>
      <c r="K1365" s="13"/>
      <c r="L1365" s="13"/>
      <c r="M1365" s="13"/>
      <c r="N1365" s="13"/>
      <c r="O1365" s="13"/>
      <c r="P1365" s="13"/>
      <c r="Q1365" s="13"/>
      <c r="R1365" s="13"/>
      <c r="S1365" s="13"/>
      <c r="T1365" s="13"/>
      <c r="U1365" s="13"/>
      <c r="V1365" s="13"/>
      <c r="W1365" s="13"/>
      <c r="X1365" s="13"/>
      <c r="Y1365" s="13"/>
      <c r="Z1365" s="13"/>
      <c r="AA1365" s="13"/>
      <c r="AB1365" s="13"/>
      <c r="AC1365" s="13"/>
    </row>
    <row r="1366" spans="1:29" x14ac:dyDescent="0.2">
      <c r="A1366" s="13"/>
      <c r="B1366" s="13"/>
      <c r="C1366" s="13"/>
      <c r="D1366" s="13"/>
      <c r="E1366" s="13"/>
      <c r="F1366" s="13"/>
      <c r="G1366" s="13"/>
      <c r="H1366" s="13"/>
      <c r="I1366" s="13"/>
      <c r="J1366" s="13"/>
      <c r="K1366" s="13"/>
      <c r="L1366" s="13"/>
      <c r="M1366" s="13"/>
      <c r="N1366" s="13"/>
      <c r="O1366" s="13"/>
      <c r="P1366" s="13"/>
      <c r="Q1366" s="13"/>
      <c r="R1366" s="13"/>
      <c r="S1366" s="13"/>
      <c r="T1366" s="13"/>
      <c r="U1366" s="13"/>
      <c r="V1366" s="13"/>
      <c r="W1366" s="13"/>
      <c r="X1366" s="13"/>
      <c r="Y1366" s="13"/>
      <c r="Z1366" s="13"/>
      <c r="AA1366" s="13"/>
      <c r="AB1366" s="13"/>
      <c r="AC1366" s="13"/>
    </row>
    <row r="1367" spans="1:29" x14ac:dyDescent="0.2">
      <c r="A1367" s="13"/>
      <c r="B1367" s="13"/>
      <c r="C1367" s="13"/>
      <c r="D1367" s="13"/>
      <c r="E1367" s="13"/>
      <c r="F1367" s="13"/>
      <c r="G1367" s="13"/>
      <c r="H1367" s="13"/>
      <c r="I1367" s="13"/>
      <c r="J1367" s="13"/>
      <c r="K1367" s="13"/>
      <c r="L1367" s="13"/>
      <c r="M1367" s="13"/>
      <c r="N1367" s="13"/>
      <c r="O1367" s="13"/>
      <c r="P1367" s="13"/>
      <c r="Q1367" s="13"/>
      <c r="R1367" s="13"/>
      <c r="S1367" s="13"/>
      <c r="T1367" s="13"/>
      <c r="U1367" s="13"/>
      <c r="V1367" s="13"/>
      <c r="W1367" s="13"/>
      <c r="X1367" s="13"/>
      <c r="Y1367" s="13"/>
      <c r="Z1367" s="13"/>
      <c r="AA1367" s="13"/>
      <c r="AB1367" s="13"/>
      <c r="AC1367" s="13"/>
    </row>
    <row r="1368" spans="1:29" x14ac:dyDescent="0.2">
      <c r="A1368" s="13"/>
      <c r="B1368" s="13"/>
      <c r="C1368" s="13"/>
      <c r="D1368" s="13"/>
      <c r="E1368" s="13"/>
      <c r="F1368" s="13"/>
      <c r="G1368" s="13"/>
      <c r="H1368" s="13"/>
      <c r="I1368" s="13"/>
      <c r="J1368" s="13"/>
      <c r="K1368" s="13"/>
      <c r="L1368" s="13"/>
      <c r="M1368" s="13"/>
      <c r="N1368" s="13"/>
      <c r="O1368" s="13"/>
      <c r="P1368" s="13"/>
      <c r="Q1368" s="13"/>
      <c r="R1368" s="13"/>
      <c r="S1368" s="13"/>
      <c r="T1368" s="13"/>
      <c r="U1368" s="13"/>
      <c r="V1368" s="13"/>
      <c r="W1368" s="13"/>
      <c r="X1368" s="13"/>
      <c r="Y1368" s="13"/>
      <c r="Z1368" s="13"/>
      <c r="AA1368" s="13"/>
      <c r="AB1368" s="13"/>
      <c r="AC1368" s="13"/>
    </row>
    <row r="1369" spans="1:29" x14ac:dyDescent="0.2">
      <c r="A1369" s="13"/>
      <c r="B1369" s="13"/>
      <c r="C1369" s="13"/>
      <c r="D1369" s="13"/>
      <c r="E1369" s="13"/>
      <c r="F1369" s="13"/>
      <c r="G1369" s="13"/>
      <c r="H1369" s="13"/>
      <c r="I1369" s="13"/>
      <c r="J1369" s="13"/>
      <c r="K1369" s="13"/>
      <c r="L1369" s="13"/>
      <c r="M1369" s="13"/>
      <c r="N1369" s="13"/>
      <c r="O1369" s="13"/>
      <c r="P1369" s="13"/>
      <c r="Q1369" s="13"/>
      <c r="R1369" s="13"/>
      <c r="S1369" s="13"/>
      <c r="T1369" s="13"/>
      <c r="U1369" s="13"/>
      <c r="V1369" s="13"/>
      <c r="W1369" s="13"/>
      <c r="X1369" s="13"/>
      <c r="Y1369" s="13"/>
      <c r="Z1369" s="13"/>
      <c r="AA1369" s="13"/>
      <c r="AB1369" s="13"/>
      <c r="AC1369" s="13"/>
    </row>
    <row r="1370" spans="1:29" x14ac:dyDescent="0.2">
      <c r="A1370" s="13"/>
      <c r="B1370" s="13"/>
      <c r="C1370" s="13"/>
      <c r="D1370" s="13"/>
      <c r="E1370" s="13"/>
      <c r="F1370" s="13"/>
      <c r="G1370" s="13"/>
      <c r="H1370" s="13"/>
      <c r="I1370" s="13"/>
      <c r="J1370" s="13"/>
      <c r="K1370" s="13"/>
      <c r="L1370" s="13"/>
      <c r="M1370" s="13"/>
      <c r="N1370" s="13"/>
      <c r="O1370" s="13"/>
      <c r="P1370" s="13"/>
      <c r="Q1370" s="13"/>
      <c r="R1370" s="13"/>
      <c r="S1370" s="13"/>
      <c r="T1370" s="13"/>
      <c r="U1370" s="13"/>
      <c r="V1370" s="13"/>
      <c r="W1370" s="13"/>
      <c r="X1370" s="13"/>
      <c r="Y1370" s="13"/>
      <c r="Z1370" s="13"/>
      <c r="AA1370" s="13"/>
      <c r="AB1370" s="13"/>
      <c r="AC1370" s="13"/>
    </row>
    <row r="1371" spans="1:29" x14ac:dyDescent="0.2">
      <c r="A1371" s="13"/>
      <c r="B1371" s="13"/>
      <c r="C1371" s="13"/>
      <c r="D1371" s="13"/>
      <c r="E1371" s="13"/>
      <c r="F1371" s="13"/>
      <c r="G1371" s="13"/>
      <c r="H1371" s="13"/>
      <c r="I1371" s="13"/>
      <c r="J1371" s="13"/>
      <c r="K1371" s="13"/>
      <c r="L1371" s="13"/>
      <c r="M1371" s="13"/>
      <c r="N1371" s="13"/>
      <c r="O1371" s="13"/>
      <c r="P1371" s="13"/>
      <c r="Q1371" s="13"/>
      <c r="R1371" s="13"/>
      <c r="S1371" s="13"/>
      <c r="T1371" s="13"/>
      <c r="U1371" s="13"/>
      <c r="V1371" s="13"/>
      <c r="W1371" s="13"/>
      <c r="X1371" s="13"/>
      <c r="Y1371" s="13"/>
      <c r="Z1371" s="13"/>
      <c r="AA1371" s="13"/>
      <c r="AB1371" s="13"/>
      <c r="AC1371" s="13"/>
    </row>
    <row r="1372" spans="1:29" x14ac:dyDescent="0.2">
      <c r="A1372" s="13"/>
      <c r="B1372" s="13"/>
      <c r="C1372" s="13"/>
      <c r="D1372" s="13"/>
      <c r="E1372" s="13"/>
      <c r="F1372" s="13"/>
      <c r="G1372" s="13"/>
      <c r="H1372" s="13"/>
      <c r="I1372" s="13"/>
      <c r="J1372" s="13"/>
      <c r="K1372" s="13"/>
      <c r="L1372" s="13"/>
      <c r="M1372" s="13"/>
      <c r="N1372" s="13"/>
      <c r="O1372" s="13"/>
      <c r="P1372" s="13"/>
      <c r="Q1372" s="13"/>
      <c r="R1372" s="13"/>
      <c r="S1372" s="13"/>
      <c r="T1372" s="13"/>
      <c r="U1372" s="13"/>
      <c r="V1372" s="13"/>
      <c r="W1372" s="13"/>
      <c r="X1372" s="13"/>
      <c r="Y1372" s="13"/>
      <c r="Z1372" s="13"/>
      <c r="AA1372" s="13"/>
      <c r="AB1372" s="13"/>
      <c r="AC1372" s="13"/>
    </row>
    <row r="1373" spans="1:29" x14ac:dyDescent="0.2">
      <c r="A1373" s="13"/>
      <c r="B1373" s="13"/>
      <c r="C1373" s="13"/>
      <c r="D1373" s="13"/>
      <c r="E1373" s="13"/>
      <c r="F1373" s="13"/>
      <c r="G1373" s="13"/>
      <c r="H1373" s="13"/>
      <c r="I1373" s="13"/>
      <c r="J1373" s="13"/>
      <c r="K1373" s="13"/>
      <c r="L1373" s="13"/>
      <c r="M1373" s="13"/>
      <c r="N1373" s="13"/>
      <c r="O1373" s="13"/>
      <c r="P1373" s="13"/>
      <c r="Q1373" s="13"/>
      <c r="R1373" s="13"/>
      <c r="S1373" s="13"/>
      <c r="T1373" s="13"/>
      <c r="U1373" s="13"/>
      <c r="V1373" s="13"/>
      <c r="W1373" s="13"/>
      <c r="X1373" s="13"/>
      <c r="Y1373" s="13"/>
      <c r="Z1373" s="13"/>
      <c r="AA1373" s="13"/>
      <c r="AB1373" s="13"/>
      <c r="AC1373" s="13"/>
    </row>
    <row r="1374" spans="1:29" x14ac:dyDescent="0.2">
      <c r="A1374" s="13"/>
      <c r="B1374" s="13"/>
      <c r="C1374" s="13"/>
      <c r="D1374" s="13"/>
      <c r="E1374" s="13"/>
      <c r="F1374" s="13"/>
      <c r="G1374" s="13"/>
      <c r="H1374" s="13"/>
      <c r="I1374" s="13"/>
      <c r="J1374" s="13"/>
      <c r="K1374" s="13"/>
      <c r="L1374" s="13"/>
      <c r="M1374" s="13"/>
      <c r="N1374" s="13"/>
      <c r="O1374" s="13"/>
      <c r="P1374" s="13"/>
      <c r="Q1374" s="13"/>
      <c r="R1374" s="13"/>
      <c r="S1374" s="13"/>
      <c r="T1374" s="13"/>
      <c r="U1374" s="13"/>
      <c r="V1374" s="13"/>
      <c r="W1374" s="13"/>
      <c r="X1374" s="13"/>
      <c r="Y1374" s="13"/>
      <c r="Z1374" s="13"/>
      <c r="AA1374" s="13"/>
      <c r="AB1374" s="13"/>
      <c r="AC1374" s="13"/>
    </row>
    <row r="1375" spans="1:29" x14ac:dyDescent="0.2">
      <c r="A1375" s="13"/>
      <c r="B1375" s="13"/>
      <c r="C1375" s="13"/>
      <c r="D1375" s="13"/>
      <c r="E1375" s="13"/>
      <c r="F1375" s="13"/>
      <c r="G1375" s="13"/>
      <c r="H1375" s="13"/>
      <c r="I1375" s="13"/>
      <c r="J1375" s="13"/>
      <c r="K1375" s="13"/>
      <c r="L1375" s="13"/>
      <c r="M1375" s="13"/>
      <c r="N1375" s="13"/>
      <c r="O1375" s="13"/>
      <c r="P1375" s="13"/>
      <c r="Q1375" s="13"/>
      <c r="R1375" s="13"/>
      <c r="S1375" s="13"/>
      <c r="T1375" s="13"/>
      <c r="U1375" s="13"/>
      <c r="V1375" s="13"/>
      <c r="W1375" s="13"/>
      <c r="X1375" s="13"/>
      <c r="Y1375" s="13"/>
      <c r="Z1375" s="13"/>
      <c r="AA1375" s="13"/>
      <c r="AB1375" s="13"/>
      <c r="AC1375" s="13"/>
    </row>
    <row r="1376" spans="1:29" x14ac:dyDescent="0.2">
      <c r="A1376" s="13"/>
      <c r="B1376" s="13"/>
      <c r="C1376" s="13"/>
      <c r="D1376" s="13"/>
      <c r="E1376" s="13"/>
      <c r="F1376" s="13"/>
      <c r="G1376" s="13"/>
      <c r="H1376" s="13"/>
      <c r="I1376" s="13"/>
      <c r="J1376" s="13"/>
      <c r="K1376" s="13"/>
      <c r="L1376" s="13"/>
      <c r="M1376" s="13"/>
      <c r="N1376" s="13"/>
      <c r="O1376" s="13"/>
      <c r="P1376" s="13"/>
      <c r="Q1376" s="13"/>
      <c r="R1376" s="13"/>
      <c r="S1376" s="13"/>
      <c r="T1376" s="13"/>
      <c r="U1376" s="13"/>
      <c r="V1376" s="13"/>
      <c r="W1376" s="13"/>
      <c r="X1376" s="13"/>
      <c r="Y1376" s="13"/>
      <c r="Z1376" s="13"/>
      <c r="AA1376" s="13"/>
      <c r="AB1376" s="13"/>
      <c r="AC1376" s="13"/>
    </row>
    <row r="1377" spans="1:29" x14ac:dyDescent="0.2">
      <c r="A1377" s="13"/>
      <c r="B1377" s="13"/>
      <c r="C1377" s="13"/>
      <c r="D1377" s="13"/>
      <c r="E1377" s="13"/>
      <c r="F1377" s="13"/>
      <c r="G1377" s="13"/>
      <c r="H1377" s="13"/>
      <c r="I1377" s="13"/>
      <c r="J1377" s="13"/>
      <c r="K1377" s="13"/>
      <c r="L1377" s="13"/>
      <c r="M1377" s="13"/>
      <c r="N1377" s="13"/>
      <c r="O1377" s="13"/>
      <c r="P1377" s="13"/>
      <c r="Q1377" s="13"/>
      <c r="R1377" s="13"/>
      <c r="S1377" s="13"/>
      <c r="T1377" s="13"/>
      <c r="U1377" s="13"/>
      <c r="V1377" s="13"/>
      <c r="W1377" s="13"/>
      <c r="X1377" s="13"/>
      <c r="Y1377" s="13"/>
      <c r="Z1377" s="13"/>
      <c r="AA1377" s="13"/>
      <c r="AB1377" s="13"/>
      <c r="AC1377" s="13"/>
    </row>
    <row r="1378" spans="1:29" x14ac:dyDescent="0.2">
      <c r="A1378" s="13"/>
      <c r="B1378" s="13"/>
      <c r="C1378" s="13"/>
      <c r="D1378" s="13"/>
      <c r="E1378" s="13"/>
      <c r="F1378" s="13"/>
      <c r="G1378" s="13"/>
      <c r="H1378" s="13"/>
      <c r="I1378" s="13"/>
      <c r="J1378" s="13"/>
      <c r="K1378" s="13"/>
      <c r="L1378" s="13"/>
      <c r="M1378" s="13"/>
      <c r="N1378" s="13"/>
      <c r="O1378" s="13"/>
      <c r="P1378" s="13"/>
      <c r="Q1378" s="13"/>
      <c r="R1378" s="13"/>
      <c r="S1378" s="13"/>
      <c r="T1378" s="13"/>
      <c r="U1378" s="13"/>
      <c r="V1378" s="13"/>
      <c r="W1378" s="13"/>
      <c r="X1378" s="13"/>
      <c r="Y1378" s="13"/>
      <c r="Z1378" s="13"/>
      <c r="AA1378" s="13"/>
      <c r="AB1378" s="13"/>
      <c r="AC1378" s="13"/>
    </row>
    <row r="1379" spans="1:29" x14ac:dyDescent="0.2">
      <c r="A1379" s="13"/>
      <c r="B1379" s="13"/>
      <c r="C1379" s="13"/>
      <c r="D1379" s="13"/>
      <c r="E1379" s="13"/>
      <c r="F1379" s="13"/>
      <c r="G1379" s="13"/>
      <c r="H1379" s="13"/>
      <c r="I1379" s="13"/>
      <c r="J1379" s="13"/>
      <c r="K1379" s="13"/>
      <c r="L1379" s="13"/>
      <c r="M1379" s="13"/>
      <c r="N1379" s="13"/>
      <c r="O1379" s="13"/>
      <c r="P1379" s="13"/>
      <c r="Q1379" s="13"/>
      <c r="R1379" s="13"/>
      <c r="S1379" s="13"/>
      <c r="T1379" s="13"/>
      <c r="U1379" s="13"/>
      <c r="V1379" s="13"/>
      <c r="W1379" s="13"/>
      <c r="X1379" s="13"/>
      <c r="Y1379" s="13"/>
      <c r="Z1379" s="13"/>
      <c r="AA1379" s="13"/>
      <c r="AB1379" s="13"/>
      <c r="AC1379" s="13"/>
    </row>
    <row r="1380" spans="1:29" x14ac:dyDescent="0.2">
      <c r="A1380" s="13"/>
      <c r="B1380" s="13"/>
      <c r="C1380" s="13"/>
      <c r="D1380" s="13"/>
      <c r="E1380" s="13"/>
      <c r="F1380" s="13"/>
      <c r="G1380" s="13"/>
      <c r="H1380" s="13"/>
      <c r="I1380" s="13"/>
      <c r="J1380" s="13"/>
      <c r="K1380" s="13"/>
      <c r="L1380" s="13"/>
      <c r="M1380" s="13"/>
      <c r="N1380" s="13"/>
      <c r="O1380" s="13"/>
      <c r="P1380" s="13"/>
      <c r="Q1380" s="13"/>
      <c r="R1380" s="13"/>
      <c r="S1380" s="13"/>
      <c r="T1380" s="13"/>
      <c r="U1380" s="13"/>
      <c r="V1380" s="13"/>
      <c r="W1380" s="13"/>
      <c r="X1380" s="13"/>
      <c r="Y1380" s="13"/>
      <c r="Z1380" s="13"/>
      <c r="AA1380" s="13"/>
      <c r="AB1380" s="13"/>
      <c r="AC1380" s="13"/>
    </row>
    <row r="1381" spans="1:29" x14ac:dyDescent="0.2">
      <c r="A1381" s="13"/>
      <c r="B1381" s="13"/>
      <c r="C1381" s="13"/>
      <c r="D1381" s="13"/>
      <c r="E1381" s="13"/>
      <c r="F1381" s="13"/>
      <c r="G1381" s="13"/>
      <c r="H1381" s="13"/>
      <c r="I1381" s="13"/>
      <c r="J1381" s="13"/>
      <c r="K1381" s="13"/>
      <c r="L1381" s="13"/>
      <c r="M1381" s="13"/>
      <c r="N1381" s="13"/>
      <c r="O1381" s="13"/>
      <c r="P1381" s="13"/>
      <c r="Q1381" s="13"/>
      <c r="R1381" s="13"/>
      <c r="S1381" s="13"/>
      <c r="T1381" s="13"/>
      <c r="U1381" s="13"/>
      <c r="V1381" s="13"/>
      <c r="W1381" s="13"/>
      <c r="X1381" s="13"/>
      <c r="Y1381" s="13"/>
      <c r="Z1381" s="13"/>
      <c r="AA1381" s="13"/>
      <c r="AB1381" s="13"/>
      <c r="AC1381" s="13"/>
    </row>
    <row r="1382" spans="1:29" x14ac:dyDescent="0.2">
      <c r="A1382" s="13"/>
      <c r="B1382" s="13"/>
      <c r="C1382" s="13"/>
      <c r="D1382" s="13"/>
      <c r="E1382" s="13"/>
      <c r="F1382" s="13"/>
      <c r="G1382" s="13"/>
      <c r="H1382" s="13"/>
      <c r="I1382" s="13"/>
      <c r="J1382" s="13"/>
      <c r="K1382" s="13"/>
      <c r="L1382" s="13"/>
      <c r="M1382" s="13"/>
      <c r="N1382" s="13"/>
      <c r="O1382" s="13"/>
      <c r="P1382" s="13"/>
      <c r="Q1382" s="13"/>
      <c r="R1382" s="13"/>
      <c r="S1382" s="13"/>
      <c r="T1382" s="13"/>
      <c r="U1382" s="13"/>
      <c r="V1382" s="13"/>
      <c r="W1382" s="13"/>
      <c r="X1382" s="13"/>
      <c r="Y1382" s="13"/>
      <c r="Z1382" s="13"/>
      <c r="AA1382" s="13"/>
      <c r="AB1382" s="13"/>
      <c r="AC1382" s="13"/>
    </row>
    <row r="1383" spans="1:29" x14ac:dyDescent="0.2">
      <c r="A1383" s="13"/>
      <c r="B1383" s="13"/>
      <c r="C1383" s="13"/>
      <c r="D1383" s="13"/>
      <c r="E1383" s="13"/>
      <c r="F1383" s="13"/>
      <c r="G1383" s="13"/>
      <c r="H1383" s="13"/>
      <c r="I1383" s="13"/>
      <c r="J1383" s="13"/>
      <c r="K1383" s="13"/>
      <c r="L1383" s="13"/>
      <c r="M1383" s="13"/>
      <c r="N1383" s="13"/>
      <c r="O1383" s="13"/>
      <c r="P1383" s="13"/>
      <c r="Q1383" s="13"/>
      <c r="R1383" s="13"/>
      <c r="S1383" s="13"/>
      <c r="T1383" s="13"/>
      <c r="U1383" s="13"/>
      <c r="V1383" s="13"/>
      <c r="W1383" s="13"/>
      <c r="X1383" s="13"/>
      <c r="Y1383" s="13"/>
      <c r="Z1383" s="13"/>
      <c r="AA1383" s="13"/>
      <c r="AB1383" s="13"/>
      <c r="AC1383" s="13"/>
    </row>
    <row r="1384" spans="1:29" x14ac:dyDescent="0.2">
      <c r="A1384" s="13"/>
      <c r="B1384" s="13"/>
      <c r="C1384" s="13"/>
      <c r="D1384" s="13"/>
      <c r="E1384" s="13"/>
      <c r="F1384" s="13"/>
      <c r="G1384" s="13"/>
      <c r="H1384" s="13"/>
      <c r="I1384" s="13"/>
      <c r="J1384" s="13"/>
      <c r="K1384" s="13"/>
      <c r="L1384" s="13"/>
      <c r="M1384" s="13"/>
      <c r="N1384" s="13"/>
      <c r="O1384" s="13"/>
      <c r="P1384" s="13"/>
      <c r="Q1384" s="13"/>
      <c r="R1384" s="13"/>
      <c r="S1384" s="13"/>
      <c r="T1384" s="13"/>
      <c r="U1384" s="13"/>
      <c r="V1384" s="13"/>
      <c r="W1384" s="13"/>
      <c r="X1384" s="13"/>
      <c r="Y1384" s="13"/>
      <c r="Z1384" s="13"/>
      <c r="AA1384" s="13"/>
      <c r="AB1384" s="13"/>
      <c r="AC1384" s="13"/>
    </row>
    <row r="1385" spans="1:29" x14ac:dyDescent="0.2">
      <c r="A1385" s="13"/>
      <c r="B1385" s="13"/>
      <c r="C1385" s="13"/>
      <c r="D1385" s="13"/>
      <c r="E1385" s="13"/>
      <c r="F1385" s="13"/>
      <c r="G1385" s="13"/>
      <c r="H1385" s="13"/>
      <c r="I1385" s="13"/>
      <c r="J1385" s="13"/>
      <c r="K1385" s="13"/>
      <c r="L1385" s="13"/>
      <c r="M1385" s="13"/>
      <c r="N1385" s="13"/>
      <c r="O1385" s="13"/>
      <c r="P1385" s="13"/>
      <c r="Q1385" s="13"/>
      <c r="R1385" s="13"/>
      <c r="S1385" s="13"/>
      <c r="T1385" s="13"/>
      <c r="U1385" s="13"/>
      <c r="V1385" s="13"/>
      <c r="W1385" s="13"/>
      <c r="X1385" s="13"/>
      <c r="Y1385" s="13"/>
      <c r="Z1385" s="13"/>
      <c r="AA1385" s="13"/>
      <c r="AB1385" s="13"/>
      <c r="AC1385" s="13"/>
    </row>
    <row r="1386" spans="1:29" x14ac:dyDescent="0.2">
      <c r="A1386" s="13"/>
      <c r="B1386" s="13"/>
      <c r="C1386" s="13"/>
      <c r="D1386" s="13"/>
      <c r="E1386" s="13"/>
      <c r="F1386" s="13"/>
      <c r="G1386" s="13"/>
      <c r="H1386" s="13"/>
      <c r="I1386" s="13"/>
      <c r="J1386" s="13"/>
      <c r="K1386" s="13"/>
      <c r="L1386" s="13"/>
      <c r="M1386" s="13"/>
      <c r="N1386" s="13"/>
      <c r="O1386" s="13"/>
      <c r="P1386" s="13"/>
      <c r="Q1386" s="13"/>
      <c r="R1386" s="13"/>
      <c r="S1386" s="13"/>
      <c r="T1386" s="13"/>
      <c r="U1386" s="13"/>
      <c r="V1386" s="13"/>
      <c r="W1386" s="13"/>
      <c r="X1386" s="13"/>
      <c r="Y1386" s="13"/>
      <c r="Z1386" s="13"/>
      <c r="AA1386" s="13"/>
      <c r="AB1386" s="13"/>
      <c r="AC1386" s="13"/>
    </row>
    <row r="1387" spans="1:29" x14ac:dyDescent="0.2">
      <c r="A1387" s="13"/>
      <c r="B1387" s="13"/>
      <c r="C1387" s="13"/>
      <c r="D1387" s="13"/>
      <c r="E1387" s="13"/>
      <c r="F1387" s="13"/>
      <c r="G1387" s="13"/>
      <c r="H1387" s="13"/>
      <c r="I1387" s="13"/>
      <c r="J1387" s="13"/>
      <c r="K1387" s="13"/>
      <c r="L1387" s="13"/>
      <c r="M1387" s="13"/>
      <c r="N1387" s="13"/>
      <c r="O1387" s="13"/>
      <c r="P1387" s="13"/>
      <c r="Q1387" s="13"/>
      <c r="R1387" s="13"/>
      <c r="S1387" s="13"/>
      <c r="T1387" s="13"/>
      <c r="U1387" s="13"/>
      <c r="V1387" s="13"/>
      <c r="W1387" s="13"/>
      <c r="X1387" s="13"/>
      <c r="Y1387" s="13"/>
      <c r="Z1387" s="13"/>
      <c r="AA1387" s="13"/>
      <c r="AB1387" s="13"/>
      <c r="AC1387" s="13"/>
    </row>
    <row r="1388" spans="1:29" x14ac:dyDescent="0.2">
      <c r="A1388" s="13"/>
      <c r="B1388" s="13"/>
      <c r="C1388" s="13"/>
      <c r="D1388" s="13"/>
      <c r="E1388" s="13"/>
      <c r="F1388" s="13"/>
      <c r="G1388" s="13"/>
      <c r="H1388" s="13"/>
      <c r="I1388" s="13"/>
      <c r="J1388" s="13"/>
      <c r="K1388" s="13"/>
      <c r="L1388" s="13"/>
      <c r="M1388" s="13"/>
      <c r="N1388" s="13"/>
      <c r="O1388" s="13"/>
      <c r="P1388" s="13"/>
      <c r="Q1388" s="13"/>
      <c r="R1388" s="13"/>
      <c r="S1388" s="13"/>
      <c r="T1388" s="13"/>
      <c r="U1388" s="13"/>
      <c r="V1388" s="13"/>
      <c r="W1388" s="13"/>
      <c r="X1388" s="13"/>
      <c r="Y1388" s="13"/>
      <c r="Z1388" s="13"/>
      <c r="AA1388" s="13"/>
      <c r="AB1388" s="13"/>
      <c r="AC1388" s="13"/>
    </row>
    <row r="1389" spans="1:29" x14ac:dyDescent="0.2">
      <c r="A1389" s="13"/>
      <c r="B1389" s="13"/>
      <c r="C1389" s="13"/>
      <c r="D1389" s="13"/>
      <c r="E1389" s="13"/>
      <c r="F1389" s="13"/>
      <c r="G1389" s="13"/>
      <c r="H1389" s="13"/>
      <c r="I1389" s="13"/>
      <c r="J1389" s="13"/>
      <c r="K1389" s="13"/>
      <c r="L1389" s="13"/>
      <c r="M1389" s="13"/>
      <c r="N1389" s="13"/>
      <c r="O1389" s="13"/>
      <c r="P1389" s="13"/>
      <c r="Q1389" s="13"/>
      <c r="R1389" s="13"/>
      <c r="S1389" s="13"/>
      <c r="T1389" s="13"/>
      <c r="U1389" s="13"/>
      <c r="V1389" s="13"/>
      <c r="W1389" s="13"/>
      <c r="X1389" s="13"/>
      <c r="Y1389" s="13"/>
      <c r="Z1389" s="13"/>
      <c r="AA1389" s="13"/>
      <c r="AB1389" s="13"/>
      <c r="AC1389" s="13"/>
    </row>
    <row r="1390" spans="1:29" x14ac:dyDescent="0.2">
      <c r="A1390" s="13"/>
      <c r="B1390" s="13"/>
      <c r="C1390" s="13"/>
      <c r="D1390" s="13"/>
      <c r="E1390" s="13"/>
      <c r="F1390" s="13"/>
      <c r="G1390" s="13"/>
      <c r="H1390" s="13"/>
      <c r="I1390" s="13"/>
      <c r="J1390" s="13"/>
      <c r="K1390" s="13"/>
      <c r="L1390" s="13"/>
      <c r="M1390" s="13"/>
      <c r="N1390" s="13"/>
      <c r="O1390" s="13"/>
      <c r="P1390" s="13"/>
      <c r="Q1390" s="13"/>
      <c r="R1390" s="13"/>
      <c r="S1390" s="13"/>
      <c r="T1390" s="13"/>
      <c r="U1390" s="13"/>
      <c r="V1390" s="13"/>
      <c r="W1390" s="13"/>
      <c r="X1390" s="13"/>
      <c r="Y1390" s="13"/>
      <c r="Z1390" s="13"/>
      <c r="AA1390" s="13"/>
      <c r="AB1390" s="13"/>
      <c r="AC1390" s="13"/>
    </row>
    <row r="1391" spans="1:29" x14ac:dyDescent="0.2">
      <c r="A1391" s="13"/>
      <c r="B1391" s="13"/>
      <c r="C1391" s="13"/>
      <c r="D1391" s="13"/>
      <c r="E1391" s="13"/>
      <c r="F1391" s="13"/>
      <c r="G1391" s="13"/>
      <c r="H1391" s="13"/>
      <c r="I1391" s="13"/>
      <c r="J1391" s="13"/>
      <c r="K1391" s="13"/>
      <c r="L1391" s="13"/>
      <c r="M1391" s="13"/>
      <c r="N1391" s="13"/>
      <c r="O1391" s="13"/>
      <c r="P1391" s="13"/>
      <c r="Q1391" s="13"/>
      <c r="R1391" s="13"/>
      <c r="S1391" s="13"/>
      <c r="T1391" s="13"/>
      <c r="U1391" s="13"/>
      <c r="V1391" s="13"/>
      <c r="W1391" s="13"/>
      <c r="X1391" s="13"/>
      <c r="Y1391" s="13"/>
      <c r="Z1391" s="13"/>
      <c r="AA1391" s="13"/>
      <c r="AB1391" s="13"/>
      <c r="AC1391" s="13"/>
    </row>
    <row r="1392" spans="1:29" x14ac:dyDescent="0.2">
      <c r="A1392" s="13"/>
      <c r="B1392" s="13"/>
      <c r="C1392" s="13"/>
      <c r="D1392" s="13"/>
      <c r="E1392" s="13"/>
      <c r="F1392" s="13"/>
      <c r="G1392" s="13"/>
      <c r="H1392" s="13"/>
      <c r="I1392" s="13"/>
      <c r="J1392" s="13"/>
      <c r="K1392" s="13"/>
      <c r="L1392" s="13"/>
      <c r="M1392" s="13"/>
      <c r="N1392" s="13"/>
      <c r="O1392" s="13"/>
      <c r="P1392" s="13"/>
      <c r="Q1392" s="13"/>
      <c r="R1392" s="13"/>
      <c r="S1392" s="13"/>
      <c r="T1392" s="13"/>
      <c r="U1392" s="13"/>
      <c r="V1392" s="13"/>
      <c r="W1392" s="13"/>
      <c r="X1392" s="13"/>
      <c r="Y1392" s="13"/>
      <c r="Z1392" s="13"/>
      <c r="AA1392" s="13"/>
      <c r="AB1392" s="13"/>
      <c r="AC1392" s="13"/>
    </row>
    <row r="1393" spans="1:29" x14ac:dyDescent="0.2">
      <c r="A1393" s="13"/>
      <c r="B1393" s="13"/>
      <c r="C1393" s="13"/>
      <c r="D1393" s="13"/>
      <c r="E1393" s="13"/>
      <c r="F1393" s="13"/>
      <c r="G1393" s="13"/>
      <c r="H1393" s="13"/>
      <c r="I1393" s="13"/>
      <c r="J1393" s="13"/>
      <c r="K1393" s="13"/>
      <c r="L1393" s="13"/>
      <c r="M1393" s="13"/>
      <c r="N1393" s="13"/>
      <c r="O1393" s="13"/>
      <c r="P1393" s="13"/>
      <c r="Q1393" s="13"/>
      <c r="R1393" s="13"/>
      <c r="S1393" s="13"/>
      <c r="T1393" s="13"/>
      <c r="U1393" s="13"/>
      <c r="V1393" s="13"/>
      <c r="W1393" s="13"/>
      <c r="X1393" s="13"/>
      <c r="Y1393" s="13"/>
      <c r="Z1393" s="13"/>
      <c r="AA1393" s="13"/>
      <c r="AB1393" s="13"/>
      <c r="AC1393" s="13"/>
    </row>
    <row r="1394" spans="1:29" x14ac:dyDescent="0.2">
      <c r="A1394" s="13"/>
      <c r="B1394" s="13"/>
      <c r="C1394" s="13"/>
      <c r="D1394" s="13"/>
      <c r="E1394" s="13"/>
      <c r="F1394" s="13"/>
      <c r="G1394" s="13"/>
      <c r="H1394" s="13"/>
      <c r="I1394" s="13"/>
      <c r="J1394" s="13"/>
      <c r="K1394" s="13"/>
      <c r="L1394" s="13"/>
      <c r="M1394" s="13"/>
      <c r="N1394" s="13"/>
      <c r="O1394" s="13"/>
      <c r="P1394" s="13"/>
      <c r="Q1394" s="13"/>
      <c r="R1394" s="13"/>
      <c r="S1394" s="13"/>
      <c r="T1394" s="13"/>
      <c r="U1394" s="13"/>
      <c r="V1394" s="13"/>
      <c r="W1394" s="13"/>
      <c r="X1394" s="13"/>
      <c r="Y1394" s="13"/>
      <c r="Z1394" s="13"/>
      <c r="AA1394" s="13"/>
      <c r="AB1394" s="13"/>
      <c r="AC1394" s="13"/>
    </row>
    <row r="1395" spans="1:29" x14ac:dyDescent="0.2">
      <c r="A1395" s="13"/>
      <c r="B1395" s="13"/>
      <c r="C1395" s="13"/>
      <c r="D1395" s="13"/>
      <c r="E1395" s="13"/>
      <c r="F1395" s="13"/>
      <c r="G1395" s="13"/>
      <c r="H1395" s="13"/>
      <c r="I1395" s="13"/>
      <c r="J1395" s="13"/>
      <c r="K1395" s="13"/>
      <c r="L1395" s="13"/>
      <c r="M1395" s="13"/>
      <c r="N1395" s="13"/>
      <c r="O1395" s="13"/>
      <c r="P1395" s="13"/>
      <c r="Q1395" s="13"/>
      <c r="R1395" s="13"/>
      <c r="S1395" s="13"/>
      <c r="T1395" s="13"/>
      <c r="U1395" s="13"/>
      <c r="V1395" s="13"/>
      <c r="W1395" s="13"/>
      <c r="X1395" s="13"/>
      <c r="Y1395" s="13"/>
      <c r="Z1395" s="13"/>
      <c r="AA1395" s="13"/>
      <c r="AB1395" s="13"/>
      <c r="AC1395" s="13"/>
    </row>
    <row r="1396" spans="1:29" x14ac:dyDescent="0.2">
      <c r="A1396" s="13"/>
      <c r="B1396" s="13"/>
      <c r="C1396" s="13"/>
      <c r="D1396" s="13"/>
      <c r="E1396" s="13"/>
      <c r="F1396" s="13"/>
      <c r="G1396" s="13"/>
      <c r="H1396" s="13"/>
      <c r="I1396" s="13"/>
      <c r="J1396" s="13"/>
      <c r="K1396" s="13"/>
      <c r="L1396" s="13"/>
      <c r="M1396" s="13"/>
      <c r="N1396" s="13"/>
      <c r="O1396" s="13"/>
      <c r="P1396" s="13"/>
      <c r="Q1396" s="13"/>
      <c r="R1396" s="13"/>
      <c r="S1396" s="13"/>
      <c r="T1396" s="13"/>
      <c r="U1396" s="13"/>
      <c r="V1396" s="13"/>
      <c r="W1396" s="13"/>
      <c r="X1396" s="13"/>
      <c r="Y1396" s="13"/>
      <c r="Z1396" s="13"/>
      <c r="AA1396" s="13"/>
      <c r="AB1396" s="13"/>
      <c r="AC1396" s="13"/>
    </row>
    <row r="1397" spans="1:29" x14ac:dyDescent="0.2">
      <c r="A1397" s="13"/>
      <c r="B1397" s="13"/>
      <c r="C1397" s="13"/>
      <c r="D1397" s="13"/>
      <c r="E1397" s="13"/>
      <c r="F1397" s="13"/>
      <c r="G1397" s="13"/>
      <c r="H1397" s="13"/>
      <c r="I1397" s="13"/>
      <c r="J1397" s="13"/>
      <c r="K1397" s="13"/>
      <c r="L1397" s="13"/>
      <c r="M1397" s="13"/>
      <c r="N1397" s="13"/>
      <c r="O1397" s="13"/>
      <c r="P1397" s="13"/>
      <c r="Q1397" s="13"/>
      <c r="R1397" s="13"/>
      <c r="S1397" s="13"/>
      <c r="T1397" s="13"/>
      <c r="U1397" s="13"/>
      <c r="V1397" s="13"/>
      <c r="W1397" s="13"/>
      <c r="X1397" s="13"/>
      <c r="Y1397" s="13"/>
      <c r="Z1397" s="13"/>
      <c r="AA1397" s="13"/>
      <c r="AB1397" s="13"/>
      <c r="AC1397" s="13"/>
    </row>
    <row r="1398" spans="1:29" x14ac:dyDescent="0.2">
      <c r="A1398" s="13"/>
      <c r="B1398" s="13"/>
      <c r="C1398" s="13"/>
      <c r="D1398" s="13"/>
      <c r="E1398" s="13"/>
      <c r="F1398" s="13"/>
      <c r="G1398" s="13"/>
      <c r="H1398" s="13"/>
      <c r="I1398" s="13"/>
      <c r="J1398" s="13"/>
      <c r="K1398" s="13"/>
      <c r="L1398" s="13"/>
      <c r="M1398" s="13"/>
      <c r="N1398" s="13"/>
      <c r="O1398" s="13"/>
      <c r="P1398" s="13"/>
      <c r="Q1398" s="13"/>
      <c r="R1398" s="13"/>
      <c r="S1398" s="13"/>
      <c r="T1398" s="13"/>
      <c r="U1398" s="13"/>
      <c r="V1398" s="13"/>
      <c r="W1398" s="13"/>
      <c r="X1398" s="13"/>
      <c r="Y1398" s="13"/>
      <c r="Z1398" s="13"/>
      <c r="AA1398" s="13"/>
      <c r="AB1398" s="13"/>
      <c r="AC1398" s="13"/>
    </row>
    <row r="1399" spans="1:29" x14ac:dyDescent="0.2">
      <c r="A1399" s="13"/>
      <c r="B1399" s="13"/>
      <c r="C1399" s="13"/>
      <c r="D1399" s="13"/>
      <c r="E1399" s="13"/>
      <c r="F1399" s="13"/>
      <c r="G1399" s="13"/>
      <c r="H1399" s="13"/>
      <c r="I1399" s="13"/>
      <c r="J1399" s="13"/>
      <c r="K1399" s="13"/>
      <c r="L1399" s="13"/>
      <c r="M1399" s="13"/>
      <c r="N1399" s="13"/>
      <c r="O1399" s="13"/>
      <c r="P1399" s="13"/>
      <c r="Q1399" s="13"/>
      <c r="R1399" s="13"/>
      <c r="S1399" s="13"/>
      <c r="T1399" s="13"/>
      <c r="U1399" s="13"/>
      <c r="V1399" s="13"/>
      <c r="W1399" s="13"/>
      <c r="X1399" s="13"/>
      <c r="Y1399" s="13"/>
      <c r="Z1399" s="13"/>
      <c r="AA1399" s="13"/>
      <c r="AB1399" s="13"/>
      <c r="AC1399" s="13"/>
    </row>
    <row r="1400" spans="1:29" x14ac:dyDescent="0.2">
      <c r="A1400" s="13"/>
      <c r="B1400" s="13"/>
      <c r="C1400" s="13"/>
      <c r="D1400" s="13"/>
      <c r="E1400" s="13"/>
      <c r="F1400" s="13"/>
      <c r="G1400" s="13"/>
      <c r="H1400" s="13"/>
      <c r="I1400" s="13"/>
      <c r="J1400" s="13"/>
      <c r="K1400" s="13"/>
      <c r="L1400" s="13"/>
      <c r="M1400" s="13"/>
      <c r="N1400" s="13"/>
      <c r="O1400" s="13"/>
      <c r="P1400" s="13"/>
      <c r="Q1400" s="13"/>
      <c r="R1400" s="13"/>
      <c r="S1400" s="13"/>
      <c r="T1400" s="13"/>
      <c r="U1400" s="13"/>
      <c r="V1400" s="13"/>
      <c r="W1400" s="13"/>
      <c r="X1400" s="13"/>
      <c r="Y1400" s="13"/>
      <c r="Z1400" s="13"/>
      <c r="AA1400" s="13"/>
      <c r="AB1400" s="13"/>
      <c r="AC1400" s="13"/>
    </row>
    <row r="1401" spans="1:29" x14ac:dyDescent="0.2">
      <c r="A1401" s="13"/>
      <c r="B1401" s="13"/>
      <c r="C1401" s="13"/>
      <c r="D1401" s="13"/>
      <c r="E1401" s="13"/>
      <c r="F1401" s="13"/>
      <c r="G1401" s="13"/>
      <c r="H1401" s="13"/>
      <c r="I1401" s="13"/>
      <c r="J1401" s="13"/>
      <c r="K1401" s="13"/>
      <c r="L1401" s="13"/>
      <c r="M1401" s="13"/>
      <c r="N1401" s="13"/>
      <c r="O1401" s="13"/>
      <c r="P1401" s="13"/>
      <c r="Q1401" s="13"/>
      <c r="R1401" s="13"/>
      <c r="S1401" s="13"/>
      <c r="T1401" s="13"/>
      <c r="U1401" s="13"/>
      <c r="V1401" s="13"/>
      <c r="W1401" s="13"/>
      <c r="X1401" s="13"/>
      <c r="Y1401" s="13"/>
      <c r="Z1401" s="13"/>
      <c r="AA1401" s="13"/>
      <c r="AB1401" s="13"/>
      <c r="AC1401" s="13"/>
    </row>
    <row r="1402" spans="1:29" x14ac:dyDescent="0.2">
      <c r="A1402" s="13"/>
      <c r="B1402" s="13"/>
      <c r="C1402" s="13"/>
      <c r="D1402" s="13"/>
      <c r="E1402" s="13"/>
      <c r="F1402" s="13"/>
      <c r="G1402" s="13"/>
      <c r="H1402" s="13"/>
      <c r="I1402" s="13"/>
      <c r="J1402" s="13"/>
      <c r="K1402" s="13"/>
      <c r="L1402" s="13"/>
      <c r="M1402" s="13"/>
      <c r="N1402" s="13"/>
      <c r="O1402" s="13"/>
      <c r="P1402" s="13"/>
      <c r="Q1402" s="13"/>
      <c r="R1402" s="13"/>
      <c r="S1402" s="13"/>
      <c r="T1402" s="13"/>
      <c r="U1402" s="13"/>
      <c r="V1402" s="13"/>
      <c r="W1402" s="13"/>
      <c r="X1402" s="13"/>
      <c r="Y1402" s="13"/>
      <c r="Z1402" s="13"/>
      <c r="AA1402" s="13"/>
      <c r="AB1402" s="13"/>
      <c r="AC1402" s="13"/>
    </row>
    <row r="1403" spans="1:29" x14ac:dyDescent="0.2">
      <c r="A1403" s="13"/>
      <c r="B1403" s="13"/>
      <c r="C1403" s="13"/>
      <c r="D1403" s="13"/>
      <c r="E1403" s="13"/>
      <c r="F1403" s="13"/>
      <c r="G1403" s="13"/>
      <c r="H1403" s="13"/>
      <c r="I1403" s="13"/>
      <c r="J1403" s="13"/>
      <c r="K1403" s="13"/>
      <c r="L1403" s="13"/>
      <c r="M1403" s="13"/>
      <c r="N1403" s="13"/>
      <c r="O1403" s="13"/>
      <c r="P1403" s="13"/>
      <c r="Q1403" s="13"/>
      <c r="R1403" s="13"/>
      <c r="S1403" s="13"/>
      <c r="T1403" s="13"/>
      <c r="U1403" s="13"/>
      <c r="V1403" s="13"/>
      <c r="W1403" s="13"/>
      <c r="X1403" s="13"/>
      <c r="Y1403" s="13"/>
      <c r="Z1403" s="13"/>
      <c r="AA1403" s="13"/>
      <c r="AB1403" s="13"/>
      <c r="AC1403" s="13"/>
    </row>
    <row r="1404" spans="1:29" x14ac:dyDescent="0.2">
      <c r="A1404" s="13"/>
      <c r="B1404" s="13"/>
      <c r="C1404" s="13"/>
      <c r="D1404" s="13"/>
      <c r="E1404" s="13"/>
      <c r="F1404" s="13"/>
      <c r="G1404" s="13"/>
      <c r="H1404" s="13"/>
      <c r="I1404" s="13"/>
      <c r="J1404" s="13"/>
      <c r="K1404" s="13"/>
      <c r="L1404" s="13"/>
      <c r="M1404" s="13"/>
      <c r="N1404" s="13"/>
      <c r="O1404" s="13"/>
      <c r="P1404" s="13"/>
      <c r="Q1404" s="13"/>
      <c r="R1404" s="13"/>
      <c r="S1404" s="13"/>
      <c r="T1404" s="13"/>
      <c r="U1404" s="13"/>
      <c r="V1404" s="13"/>
      <c r="W1404" s="13"/>
      <c r="X1404" s="13"/>
      <c r="Y1404" s="13"/>
      <c r="Z1404" s="13"/>
      <c r="AA1404" s="13"/>
      <c r="AB1404" s="13"/>
      <c r="AC1404" s="13"/>
    </row>
    <row r="1405" spans="1:29" x14ac:dyDescent="0.2">
      <c r="A1405" s="13"/>
      <c r="B1405" s="13"/>
      <c r="C1405" s="13"/>
      <c r="D1405" s="13"/>
      <c r="E1405" s="13"/>
      <c r="F1405" s="13"/>
      <c r="G1405" s="13"/>
      <c r="H1405" s="13"/>
      <c r="I1405" s="13"/>
      <c r="J1405" s="13"/>
      <c r="K1405" s="13"/>
      <c r="L1405" s="13"/>
      <c r="M1405" s="13"/>
      <c r="N1405" s="13"/>
      <c r="O1405" s="13"/>
      <c r="P1405" s="13"/>
      <c r="Q1405" s="13"/>
      <c r="R1405" s="13"/>
      <c r="S1405" s="13"/>
      <c r="T1405" s="13"/>
      <c r="U1405" s="13"/>
      <c r="V1405" s="13"/>
      <c r="W1405" s="13"/>
      <c r="X1405" s="13"/>
      <c r="Y1405" s="13"/>
      <c r="Z1405" s="13"/>
      <c r="AA1405" s="13"/>
      <c r="AB1405" s="13"/>
      <c r="AC1405" s="13"/>
    </row>
    <row r="1406" spans="1:29" x14ac:dyDescent="0.2">
      <c r="A1406" s="13"/>
      <c r="B1406" s="13"/>
      <c r="C1406" s="13"/>
      <c r="D1406" s="13"/>
      <c r="E1406" s="13"/>
      <c r="F1406" s="13"/>
      <c r="G1406" s="13"/>
      <c r="H1406" s="13"/>
      <c r="I1406" s="13"/>
      <c r="J1406" s="13"/>
      <c r="K1406" s="13"/>
      <c r="L1406" s="13"/>
      <c r="M1406" s="13"/>
      <c r="N1406" s="13"/>
      <c r="O1406" s="13"/>
      <c r="P1406" s="13"/>
      <c r="Q1406" s="13"/>
      <c r="R1406" s="13"/>
      <c r="S1406" s="13"/>
      <c r="T1406" s="13"/>
      <c r="U1406" s="13"/>
      <c r="V1406" s="13"/>
      <c r="W1406" s="13"/>
      <c r="X1406" s="13"/>
      <c r="Y1406" s="13"/>
      <c r="Z1406" s="13"/>
      <c r="AA1406" s="13"/>
      <c r="AB1406" s="13"/>
      <c r="AC1406" s="13"/>
    </row>
    <row r="1407" spans="1:29" x14ac:dyDescent="0.2">
      <c r="A1407" s="13"/>
      <c r="B1407" s="13"/>
      <c r="C1407" s="13"/>
      <c r="D1407" s="13"/>
      <c r="E1407" s="13"/>
      <c r="F1407" s="13"/>
      <c r="G1407" s="13"/>
      <c r="H1407" s="13"/>
      <c r="I1407" s="13"/>
      <c r="J1407" s="13"/>
      <c r="K1407" s="13"/>
      <c r="L1407" s="13"/>
      <c r="M1407" s="13"/>
      <c r="N1407" s="13"/>
      <c r="O1407" s="13"/>
      <c r="P1407" s="13"/>
      <c r="Q1407" s="13"/>
      <c r="R1407" s="13"/>
      <c r="S1407" s="13"/>
      <c r="T1407" s="13"/>
      <c r="U1407" s="13"/>
      <c r="V1407" s="13"/>
      <c r="W1407" s="13"/>
      <c r="X1407" s="13"/>
      <c r="Y1407" s="13"/>
      <c r="Z1407" s="13"/>
      <c r="AA1407" s="13"/>
      <c r="AB1407" s="13"/>
      <c r="AC1407" s="13"/>
    </row>
    <row r="1408" spans="1:29" x14ac:dyDescent="0.2">
      <c r="A1408" s="13"/>
      <c r="B1408" s="13"/>
      <c r="C1408" s="13"/>
      <c r="D1408" s="13"/>
      <c r="E1408" s="13"/>
      <c r="F1408" s="13"/>
      <c r="G1408" s="13"/>
      <c r="H1408" s="13"/>
      <c r="I1408" s="13"/>
      <c r="J1408" s="13"/>
      <c r="K1408" s="13"/>
      <c r="L1408" s="13"/>
      <c r="M1408" s="13"/>
      <c r="N1408" s="13"/>
      <c r="O1408" s="13"/>
      <c r="P1408" s="13"/>
      <c r="Q1408" s="13"/>
      <c r="R1408" s="13"/>
      <c r="S1408" s="13"/>
      <c r="T1408" s="13"/>
      <c r="U1408" s="13"/>
      <c r="V1408" s="13"/>
      <c r="W1408" s="13"/>
      <c r="X1408" s="13"/>
      <c r="Y1408" s="13"/>
      <c r="Z1408" s="13"/>
      <c r="AA1408" s="13"/>
      <c r="AB1408" s="13"/>
      <c r="AC1408" s="13"/>
    </row>
    <row r="1409" spans="1:29" x14ac:dyDescent="0.2">
      <c r="A1409" s="13"/>
      <c r="B1409" s="13"/>
      <c r="C1409" s="13"/>
      <c r="D1409" s="13"/>
      <c r="E1409" s="13"/>
      <c r="F1409" s="13"/>
      <c r="G1409" s="13"/>
      <c r="H1409" s="13"/>
      <c r="I1409" s="13"/>
      <c r="J1409" s="13"/>
      <c r="K1409" s="13"/>
      <c r="L1409" s="13"/>
      <c r="M1409" s="13"/>
      <c r="N1409" s="13"/>
      <c r="O1409" s="13"/>
      <c r="P1409" s="13"/>
      <c r="Q1409" s="13"/>
      <c r="R1409" s="13"/>
      <c r="S1409" s="13"/>
      <c r="T1409" s="13"/>
      <c r="U1409" s="13"/>
      <c r="V1409" s="13"/>
      <c r="W1409" s="13"/>
      <c r="X1409" s="13"/>
      <c r="Y1409" s="13"/>
      <c r="Z1409" s="13"/>
      <c r="AA1409" s="13"/>
      <c r="AB1409" s="13"/>
      <c r="AC1409" s="13"/>
    </row>
    <row r="1410" spans="1:29" x14ac:dyDescent="0.2">
      <c r="A1410" s="13"/>
      <c r="B1410" s="13"/>
      <c r="C1410" s="13"/>
      <c r="D1410" s="13"/>
      <c r="E1410" s="13"/>
      <c r="F1410" s="13"/>
      <c r="G1410" s="13"/>
      <c r="H1410" s="13"/>
      <c r="I1410" s="13"/>
      <c r="J1410" s="13"/>
      <c r="K1410" s="13"/>
      <c r="L1410" s="13"/>
      <c r="M1410" s="13"/>
      <c r="N1410" s="13"/>
      <c r="O1410" s="13"/>
      <c r="P1410" s="13"/>
      <c r="Q1410" s="13"/>
      <c r="R1410" s="13"/>
      <c r="S1410" s="13"/>
      <c r="T1410" s="13"/>
      <c r="U1410" s="13"/>
      <c r="V1410" s="13"/>
      <c r="W1410" s="13"/>
      <c r="X1410" s="13"/>
      <c r="Y1410" s="13"/>
      <c r="Z1410" s="13"/>
      <c r="AA1410" s="13"/>
      <c r="AB1410" s="13"/>
      <c r="AC1410" s="13"/>
    </row>
    <row r="1411" spans="1:29" x14ac:dyDescent="0.2">
      <c r="A1411" s="13"/>
      <c r="B1411" s="13"/>
      <c r="C1411" s="13"/>
      <c r="D1411" s="13"/>
      <c r="E1411" s="13"/>
      <c r="F1411" s="13"/>
      <c r="G1411" s="13"/>
      <c r="H1411" s="13"/>
      <c r="I1411" s="13"/>
      <c r="J1411" s="13"/>
      <c r="K1411" s="13"/>
      <c r="L1411" s="13"/>
      <c r="M1411" s="13"/>
      <c r="N1411" s="13"/>
      <c r="O1411" s="13"/>
      <c r="P1411" s="13"/>
      <c r="Q1411" s="13"/>
      <c r="R1411" s="13"/>
      <c r="S1411" s="13"/>
      <c r="T1411" s="13"/>
      <c r="U1411" s="13"/>
      <c r="V1411" s="13"/>
      <c r="W1411" s="13"/>
      <c r="X1411" s="13"/>
      <c r="Y1411" s="13"/>
      <c r="Z1411" s="13"/>
      <c r="AA1411" s="13"/>
      <c r="AB1411" s="13"/>
      <c r="AC1411" s="13"/>
    </row>
    <row r="1412" spans="1:29" x14ac:dyDescent="0.2">
      <c r="A1412" s="13"/>
      <c r="B1412" s="13"/>
      <c r="C1412" s="13"/>
      <c r="D1412" s="13"/>
      <c r="E1412" s="13"/>
      <c r="F1412" s="13"/>
      <c r="G1412" s="13"/>
      <c r="H1412" s="13"/>
      <c r="I1412" s="13"/>
      <c r="J1412" s="13"/>
      <c r="K1412" s="13"/>
      <c r="L1412" s="13"/>
      <c r="M1412" s="13"/>
      <c r="N1412" s="13"/>
      <c r="O1412" s="13"/>
      <c r="P1412" s="13"/>
      <c r="Q1412" s="13"/>
      <c r="R1412" s="13"/>
      <c r="S1412" s="13"/>
      <c r="T1412" s="13"/>
      <c r="U1412" s="13"/>
      <c r="V1412" s="13"/>
      <c r="W1412" s="13"/>
      <c r="X1412" s="13"/>
      <c r="Y1412" s="13"/>
      <c r="Z1412" s="13"/>
      <c r="AA1412" s="13"/>
      <c r="AB1412" s="13"/>
      <c r="AC1412" s="13"/>
    </row>
    <row r="1413" spans="1:29" x14ac:dyDescent="0.2">
      <c r="A1413" s="13"/>
      <c r="B1413" s="13"/>
      <c r="C1413" s="13"/>
      <c r="D1413" s="13"/>
      <c r="E1413" s="13"/>
      <c r="F1413" s="13"/>
      <c r="G1413" s="13"/>
      <c r="H1413" s="13"/>
      <c r="I1413" s="13"/>
      <c r="J1413" s="13"/>
      <c r="K1413" s="13"/>
      <c r="L1413" s="13"/>
      <c r="M1413" s="13"/>
      <c r="N1413" s="13"/>
      <c r="O1413" s="13"/>
      <c r="P1413" s="13"/>
      <c r="Q1413" s="13"/>
      <c r="R1413" s="13"/>
      <c r="S1413" s="13"/>
      <c r="T1413" s="13"/>
      <c r="U1413" s="13"/>
      <c r="V1413" s="13"/>
      <c r="W1413" s="13"/>
      <c r="X1413" s="13"/>
      <c r="Y1413" s="13"/>
      <c r="Z1413" s="13"/>
      <c r="AA1413" s="13"/>
      <c r="AB1413" s="13"/>
      <c r="AC1413" s="13"/>
    </row>
    <row r="1414" spans="1:29" x14ac:dyDescent="0.2">
      <c r="A1414" s="13"/>
      <c r="B1414" s="13"/>
      <c r="C1414" s="13"/>
      <c r="D1414" s="13"/>
      <c r="E1414" s="13"/>
      <c r="F1414" s="13"/>
      <c r="G1414" s="13"/>
      <c r="H1414" s="13"/>
      <c r="I1414" s="13"/>
      <c r="J1414" s="13"/>
      <c r="K1414" s="13"/>
      <c r="L1414" s="13"/>
      <c r="M1414" s="13"/>
      <c r="N1414" s="13"/>
      <c r="O1414" s="13"/>
      <c r="P1414" s="13"/>
      <c r="Q1414" s="13"/>
      <c r="R1414" s="13"/>
      <c r="S1414" s="13"/>
      <c r="T1414" s="13"/>
      <c r="U1414" s="13"/>
      <c r="V1414" s="13"/>
      <c r="W1414" s="13"/>
      <c r="X1414" s="13"/>
      <c r="Y1414" s="13"/>
      <c r="Z1414" s="13"/>
      <c r="AA1414" s="13"/>
      <c r="AB1414" s="13"/>
      <c r="AC1414" s="13"/>
    </row>
    <row r="1415" spans="1:29" x14ac:dyDescent="0.2">
      <c r="A1415" s="13"/>
      <c r="B1415" s="13"/>
      <c r="C1415" s="13"/>
      <c r="D1415" s="13"/>
      <c r="E1415" s="13"/>
      <c r="F1415" s="13"/>
      <c r="G1415" s="13"/>
      <c r="H1415" s="13"/>
      <c r="I1415" s="13"/>
      <c r="J1415" s="13"/>
      <c r="K1415" s="13"/>
      <c r="L1415" s="13"/>
      <c r="M1415" s="13"/>
      <c r="N1415" s="13"/>
      <c r="O1415" s="13"/>
      <c r="P1415" s="13"/>
      <c r="Q1415" s="13"/>
      <c r="R1415" s="13"/>
      <c r="S1415" s="13"/>
      <c r="T1415" s="13"/>
      <c r="U1415" s="13"/>
      <c r="V1415" s="13"/>
      <c r="W1415" s="13"/>
      <c r="X1415" s="13"/>
      <c r="Y1415" s="13"/>
      <c r="Z1415" s="13"/>
      <c r="AA1415" s="13"/>
      <c r="AB1415" s="13"/>
      <c r="AC1415" s="13"/>
    </row>
    <row r="1416" spans="1:29" x14ac:dyDescent="0.2">
      <c r="A1416" s="13"/>
      <c r="B1416" s="13"/>
      <c r="C1416" s="13"/>
      <c r="D1416" s="13"/>
      <c r="E1416" s="13"/>
      <c r="F1416" s="13"/>
      <c r="G1416" s="13"/>
      <c r="H1416" s="13"/>
      <c r="I1416" s="13"/>
      <c r="J1416" s="13"/>
      <c r="K1416" s="13"/>
      <c r="L1416" s="13"/>
      <c r="M1416" s="13"/>
      <c r="N1416" s="13"/>
      <c r="O1416" s="13"/>
      <c r="P1416" s="13"/>
      <c r="Q1416" s="13"/>
      <c r="R1416" s="13"/>
      <c r="S1416" s="13"/>
      <c r="T1416" s="13"/>
      <c r="U1416" s="13"/>
      <c r="V1416" s="13"/>
      <c r="W1416" s="13"/>
      <c r="X1416" s="13"/>
      <c r="Y1416" s="13"/>
      <c r="Z1416" s="13"/>
      <c r="AA1416" s="13"/>
      <c r="AB1416" s="13"/>
      <c r="AC1416" s="13"/>
    </row>
  </sheetData>
  <mergeCells count="590">
    <mergeCell ref="A1070:B1070"/>
    <mergeCell ref="A1071:B1071"/>
    <mergeCell ref="D1070:F1070"/>
    <mergeCell ref="D1071:F1071"/>
    <mergeCell ref="B7:K7"/>
    <mergeCell ref="A12:K12"/>
    <mergeCell ref="A13:K13"/>
    <mergeCell ref="A19:K19"/>
    <mergeCell ref="A20:K20"/>
    <mergeCell ref="A28:K28"/>
    <mergeCell ref="A718:D719"/>
    <mergeCell ref="A1060:F1060"/>
    <mergeCell ref="A1057:C1057"/>
    <mergeCell ref="A16:H16"/>
    <mergeCell ref="A18:H18"/>
    <mergeCell ref="A1056:G1056"/>
    <mergeCell ref="E33:E34"/>
    <mergeCell ref="E50:E51"/>
    <mergeCell ref="E65:E66"/>
    <mergeCell ref="G733:G734"/>
    <mergeCell ref="F746:F747"/>
    <mergeCell ref="F646:F647"/>
    <mergeCell ref="D83:K83"/>
    <mergeCell ref="E122:E123"/>
    <mergeCell ref="D122:D123"/>
    <mergeCell ref="F100:F101"/>
    <mergeCell ref="I100:I101"/>
    <mergeCell ref="D330:D331"/>
    <mergeCell ref="D677:D678"/>
    <mergeCell ref="E677:E678"/>
    <mergeCell ref="F677:F678"/>
    <mergeCell ref="C152:F152"/>
    <mergeCell ref="D733:D734"/>
    <mergeCell ref="C174:F174"/>
    <mergeCell ref="D720:D721"/>
    <mergeCell ref="H677:H678"/>
    <mergeCell ref="D669:D670"/>
    <mergeCell ref="H690:H691"/>
    <mergeCell ref="I690:I691"/>
    <mergeCell ref="A684:H684"/>
    <mergeCell ref="A1053:G1053"/>
    <mergeCell ref="A730:B730"/>
    <mergeCell ref="A739:B739"/>
    <mergeCell ref="C739:C740"/>
    <mergeCell ref="D739:D740"/>
    <mergeCell ref="E739:E740"/>
    <mergeCell ref="A761:B761"/>
    <mergeCell ref="A770:B770"/>
    <mergeCell ref="C770:C771"/>
    <mergeCell ref="A733:B733"/>
    <mergeCell ref="A737:B737"/>
    <mergeCell ref="A745:B745"/>
    <mergeCell ref="F739:F740"/>
    <mergeCell ref="A743:B743"/>
    <mergeCell ref="A752:B752"/>
    <mergeCell ref="C752:C753"/>
    <mergeCell ref="D752:D753"/>
    <mergeCell ref="F779:F780"/>
    <mergeCell ref="A908:B908"/>
    <mergeCell ref="A909:B909"/>
    <mergeCell ref="A777:G777"/>
    <mergeCell ref="A779:B779"/>
    <mergeCell ref="C779:C780"/>
    <mergeCell ref="A786:B786"/>
    <mergeCell ref="A694:B694"/>
    <mergeCell ref="A702:B702"/>
    <mergeCell ref="A703:B703"/>
    <mergeCell ref="C703:C704"/>
    <mergeCell ref="E703:E704"/>
    <mergeCell ref="F703:G703"/>
    <mergeCell ref="D690:D691"/>
    <mergeCell ref="H703:H704"/>
    <mergeCell ref="A696:B696"/>
    <mergeCell ref="C696:C697"/>
    <mergeCell ref="D696:D697"/>
    <mergeCell ref="E696:F696"/>
    <mergeCell ref="G696:G697"/>
    <mergeCell ref="H696:H697"/>
    <mergeCell ref="A700:B700"/>
    <mergeCell ref="D703:D704"/>
    <mergeCell ref="H669:H670"/>
    <mergeCell ref="I669:I670"/>
    <mergeCell ref="A675:B675"/>
    <mergeCell ref="F690:G690"/>
    <mergeCell ref="A595:C595"/>
    <mergeCell ref="E646:E647"/>
    <mergeCell ref="G596:G597"/>
    <mergeCell ref="H596:H597"/>
    <mergeCell ref="G607:G608"/>
    <mergeCell ref="A634:B634"/>
    <mergeCell ref="D624:D625"/>
    <mergeCell ref="A606:C606"/>
    <mergeCell ref="A615:B615"/>
    <mergeCell ref="C615:C616"/>
    <mergeCell ref="D615:D616"/>
    <mergeCell ref="A645:B645"/>
    <mergeCell ref="A646:B646"/>
    <mergeCell ref="C646:C647"/>
    <mergeCell ref="A665:B665"/>
    <mergeCell ref="A677:B677"/>
    <mergeCell ref="C677:C678"/>
    <mergeCell ref="A685:C685"/>
    <mergeCell ref="G677:G678"/>
    <mergeCell ref="D646:D647"/>
    <mergeCell ref="I574:I575"/>
    <mergeCell ref="C634:C635"/>
    <mergeCell ref="D634:D635"/>
    <mergeCell ref="E634:E635"/>
    <mergeCell ref="F634:F635"/>
    <mergeCell ref="G586:G587"/>
    <mergeCell ref="H586:H587"/>
    <mergeCell ref="I586:I587"/>
    <mergeCell ref="E596:E597"/>
    <mergeCell ref="A585:C585"/>
    <mergeCell ref="A623:C623"/>
    <mergeCell ref="A607:B607"/>
    <mergeCell ref="C607:C608"/>
    <mergeCell ref="E607:E608"/>
    <mergeCell ref="F607:F608"/>
    <mergeCell ref="A624:B624"/>
    <mergeCell ref="C624:C625"/>
    <mergeCell ref="E624:E625"/>
    <mergeCell ref="F624:F625"/>
    <mergeCell ref="G624:G625"/>
    <mergeCell ref="G574:G575"/>
    <mergeCell ref="A577:B577"/>
    <mergeCell ref="H574:H575"/>
    <mergeCell ref="A604:B604"/>
    <mergeCell ref="I510:I511"/>
    <mergeCell ref="C510:C511"/>
    <mergeCell ref="G510:G511"/>
    <mergeCell ref="G552:G553"/>
    <mergeCell ref="H552:H553"/>
    <mergeCell ref="I552:I553"/>
    <mergeCell ref="A521:G521"/>
    <mergeCell ref="A542:G542"/>
    <mergeCell ref="D543:D544"/>
    <mergeCell ref="A543:B543"/>
    <mergeCell ref="C543:C544"/>
    <mergeCell ref="F543:F544"/>
    <mergeCell ref="A551:G551"/>
    <mergeCell ref="A552:B552"/>
    <mergeCell ref="C552:C553"/>
    <mergeCell ref="A547:B547"/>
    <mergeCell ref="E543:E544"/>
    <mergeCell ref="D552:D553"/>
    <mergeCell ref="F552:F553"/>
    <mergeCell ref="E510:E511"/>
    <mergeCell ref="A516:B516"/>
    <mergeCell ref="A519:B519"/>
    <mergeCell ref="E552:E553"/>
    <mergeCell ref="H510:H511"/>
    <mergeCell ref="A438:B438"/>
    <mergeCell ref="C438:C439"/>
    <mergeCell ref="I501:I502"/>
    <mergeCell ref="G501:G502"/>
    <mergeCell ref="H501:H502"/>
    <mergeCell ref="A500:G500"/>
    <mergeCell ref="A501:B501"/>
    <mergeCell ref="A479:B479"/>
    <mergeCell ref="D438:D439"/>
    <mergeCell ref="E438:E439"/>
    <mergeCell ref="A505:B505"/>
    <mergeCell ref="A507:B507"/>
    <mergeCell ref="A510:B510"/>
    <mergeCell ref="F510:F511"/>
    <mergeCell ref="A459:G459"/>
    <mergeCell ref="A460:B460"/>
    <mergeCell ref="C460:C461"/>
    <mergeCell ref="D460:D461"/>
    <mergeCell ref="E460:E461"/>
    <mergeCell ref="F460:F461"/>
    <mergeCell ref="F501:F502"/>
    <mergeCell ref="C501:C502"/>
    <mergeCell ref="H197:H198"/>
    <mergeCell ref="F197:F198"/>
    <mergeCell ref="I197:I198"/>
    <mergeCell ref="G196:I196"/>
    <mergeCell ref="A686:B686"/>
    <mergeCell ref="E733:E734"/>
    <mergeCell ref="F733:F734"/>
    <mergeCell ref="E746:E747"/>
    <mergeCell ref="I84:I85"/>
    <mergeCell ref="H84:H85"/>
    <mergeCell ref="C139:F139"/>
    <mergeCell ref="B96:C96"/>
    <mergeCell ref="B112:C112"/>
    <mergeCell ref="A113:B113"/>
    <mergeCell ref="A192:B192"/>
    <mergeCell ref="A172:B172"/>
    <mergeCell ref="A181:G181"/>
    <mergeCell ref="A183:B183"/>
    <mergeCell ref="A188:B188"/>
    <mergeCell ref="E183:E184"/>
    <mergeCell ref="A174:A175"/>
    <mergeCell ref="B174:B175"/>
    <mergeCell ref="D183:D184"/>
    <mergeCell ref="H33:H34"/>
    <mergeCell ref="G50:G51"/>
    <mergeCell ref="C50:C51"/>
    <mergeCell ref="H50:H51"/>
    <mergeCell ref="E100:E101"/>
    <mergeCell ref="D50:D51"/>
    <mergeCell ref="A152:A153"/>
    <mergeCell ref="B152:B153"/>
    <mergeCell ref="F33:F34"/>
    <mergeCell ref="A63:G63"/>
    <mergeCell ref="G84:G85"/>
    <mergeCell ref="G64:I64"/>
    <mergeCell ref="I50:I51"/>
    <mergeCell ref="F50:F51"/>
    <mergeCell ref="G49:I49"/>
    <mergeCell ref="G65:G66"/>
    <mergeCell ref="C65:C66"/>
    <mergeCell ref="H65:H66"/>
    <mergeCell ref="I65:I66"/>
    <mergeCell ref="F65:F66"/>
    <mergeCell ref="D65:D66"/>
    <mergeCell ref="C33:C34"/>
    <mergeCell ref="G33:G34"/>
    <mergeCell ref="D33:D34"/>
    <mergeCell ref="A61:B61"/>
    <mergeCell ref="A164:C164"/>
    <mergeCell ref="A690:B690"/>
    <mergeCell ref="C690:C691"/>
    <mergeCell ref="A707:B707"/>
    <mergeCell ref="A178:B178"/>
    <mergeCell ref="A197:B197"/>
    <mergeCell ref="A179:C179"/>
    <mergeCell ref="C197:C198"/>
    <mergeCell ref="A288:B288"/>
    <mergeCell ref="C288:C289"/>
    <mergeCell ref="A163:B163"/>
    <mergeCell ref="A168:A169"/>
    <mergeCell ref="A195:G195"/>
    <mergeCell ref="A191:B191"/>
    <mergeCell ref="A303:B303"/>
    <mergeCell ref="E388:E389"/>
    <mergeCell ref="A327:G327"/>
    <mergeCell ref="A329:G329"/>
    <mergeCell ref="A330:B330"/>
    <mergeCell ref="C330:C331"/>
    <mergeCell ref="E330:E331"/>
    <mergeCell ref="F330:F331"/>
    <mergeCell ref="A11:C11"/>
    <mergeCell ref="A14:C14"/>
    <mergeCell ref="A15:C15"/>
    <mergeCell ref="A17:C17"/>
    <mergeCell ref="A47:G47"/>
    <mergeCell ref="A31:G31"/>
    <mergeCell ref="A33:B33"/>
    <mergeCell ref="A39:B39"/>
    <mergeCell ref="J84:J85"/>
    <mergeCell ref="K84:K85"/>
    <mergeCell ref="A150:B150"/>
    <mergeCell ref="A166:G166"/>
    <mergeCell ref="H100:H101"/>
    <mergeCell ref="C122:C123"/>
    <mergeCell ref="A129:B129"/>
    <mergeCell ref="A132:B132"/>
    <mergeCell ref="A133:B133"/>
    <mergeCell ref="A99:C100"/>
    <mergeCell ref="D99:I99"/>
    <mergeCell ref="D100:D101"/>
    <mergeCell ref="A81:G81"/>
    <mergeCell ref="A83:C84"/>
    <mergeCell ref="F84:F85"/>
    <mergeCell ref="A79:B79"/>
    <mergeCell ref="A65:B65"/>
    <mergeCell ref="A50:B50"/>
    <mergeCell ref="B168:B169"/>
    <mergeCell ref="A137:G137"/>
    <mergeCell ref="A139:A140"/>
    <mergeCell ref="B139:B140"/>
    <mergeCell ref="F122:F123"/>
    <mergeCell ref="A97:B97"/>
    <mergeCell ref="A120:G120"/>
    <mergeCell ref="A122:B122"/>
    <mergeCell ref="A115:C115"/>
    <mergeCell ref="A135:C135"/>
    <mergeCell ref="G100:G101"/>
    <mergeCell ref="C168:F168"/>
    <mergeCell ref="F276:F277"/>
    <mergeCell ref="D268:D269"/>
    <mergeCell ref="E268:E269"/>
    <mergeCell ref="A232:B232"/>
    <mergeCell ref="C232:C233"/>
    <mergeCell ref="F218:F219"/>
    <mergeCell ref="F232:F233"/>
    <mergeCell ref="A262:B262"/>
    <mergeCell ref="A218:B218"/>
    <mergeCell ref="C218:C219"/>
    <mergeCell ref="A227:B227"/>
    <mergeCell ref="A230:F230"/>
    <mergeCell ref="I330:I331"/>
    <mergeCell ref="A368:G368"/>
    <mergeCell ref="F308:F309"/>
    <mergeCell ref="H308:H309"/>
    <mergeCell ref="I308:I309"/>
    <mergeCell ref="G307:I307"/>
    <mergeCell ref="D349:D350"/>
    <mergeCell ref="F349:F350"/>
    <mergeCell ref="A264:C264"/>
    <mergeCell ref="F320:F321"/>
    <mergeCell ref="A274:C274"/>
    <mergeCell ref="A276:B276"/>
    <mergeCell ref="C276:C277"/>
    <mergeCell ref="A279:B279"/>
    <mergeCell ref="A286:C286"/>
    <mergeCell ref="A308:B308"/>
    <mergeCell ref="A315:B315"/>
    <mergeCell ref="A266:F266"/>
    <mergeCell ref="A268:B268"/>
    <mergeCell ref="C268:C269"/>
    <mergeCell ref="A272:B272"/>
    <mergeCell ref="F268:F269"/>
    <mergeCell ref="H330:H331"/>
    <mergeCell ref="H288:H289"/>
    <mergeCell ref="G288:G289"/>
    <mergeCell ref="F288:F289"/>
    <mergeCell ref="C308:C309"/>
    <mergeCell ref="G330:G331"/>
    <mergeCell ref="A369:B369"/>
    <mergeCell ref="C369:C370"/>
    <mergeCell ref="C320:C321"/>
    <mergeCell ref="A324:B324"/>
    <mergeCell ref="A306:G306"/>
    <mergeCell ref="A318:G318"/>
    <mergeCell ref="A320:B320"/>
    <mergeCell ref="G308:G309"/>
    <mergeCell ref="E369:E370"/>
    <mergeCell ref="F369:F370"/>
    <mergeCell ref="A412:B412"/>
    <mergeCell ref="C412:C413"/>
    <mergeCell ref="E412:E413"/>
    <mergeCell ref="F412:F413"/>
    <mergeCell ref="C388:C389"/>
    <mergeCell ref="D388:D389"/>
    <mergeCell ref="D412:D413"/>
    <mergeCell ref="G412:G413"/>
    <mergeCell ref="A349:B349"/>
    <mergeCell ref="C349:C350"/>
    <mergeCell ref="D369:D370"/>
    <mergeCell ref="G349:G350"/>
    <mergeCell ref="E349:E350"/>
    <mergeCell ref="A388:B388"/>
    <mergeCell ref="A683:B683"/>
    <mergeCell ref="E657:E658"/>
    <mergeCell ref="F657:F658"/>
    <mergeCell ref="A657:B657"/>
    <mergeCell ref="C657:C658"/>
    <mergeCell ref="D657:D658"/>
    <mergeCell ref="A654:B654"/>
    <mergeCell ref="A666:F666"/>
    <mergeCell ref="D586:D587"/>
    <mergeCell ref="D596:D597"/>
    <mergeCell ref="A558:B558"/>
    <mergeCell ref="D574:D575"/>
    <mergeCell ref="A596:B596"/>
    <mergeCell ref="C596:C597"/>
    <mergeCell ref="A570:B570"/>
    <mergeCell ref="A411:G411"/>
    <mergeCell ref="H946:H947"/>
    <mergeCell ref="A913:G913"/>
    <mergeCell ref="A915:B915"/>
    <mergeCell ref="C915:C916"/>
    <mergeCell ref="A941:B941"/>
    <mergeCell ref="A920:B920"/>
    <mergeCell ref="A924:B924"/>
    <mergeCell ref="A925:B925"/>
    <mergeCell ref="C937:C938"/>
    <mergeCell ref="A934:G934"/>
    <mergeCell ref="A937:B937"/>
    <mergeCell ref="G937:G938"/>
    <mergeCell ref="F937:F938"/>
    <mergeCell ref="G936:I936"/>
    <mergeCell ref="I937:I938"/>
    <mergeCell ref="H937:H938"/>
    <mergeCell ref="A774:B774"/>
    <mergeCell ref="A1027:B1027"/>
    <mergeCell ref="A713:B713"/>
    <mergeCell ref="A726:B726"/>
    <mergeCell ref="C726:C727"/>
    <mergeCell ref="D726:D727"/>
    <mergeCell ref="E726:E727"/>
    <mergeCell ref="F726:F727"/>
    <mergeCell ref="G720:G721"/>
    <mergeCell ref="A720:B720"/>
    <mergeCell ref="C720:C721"/>
    <mergeCell ref="E752:E753"/>
    <mergeCell ref="F752:F753"/>
    <mergeCell ref="A746:B746"/>
    <mergeCell ref="A750:B750"/>
    <mergeCell ref="A829:A830"/>
    <mergeCell ref="A775:F775"/>
    <mergeCell ref="A825:F825"/>
    <mergeCell ref="C835:F835"/>
    <mergeCell ref="A758:G758"/>
    <mergeCell ref="A760:G760"/>
    <mergeCell ref="A796:A797"/>
    <mergeCell ref="B796:B797"/>
    <mergeCell ref="A790:B790"/>
    <mergeCell ref="D761:D762"/>
    <mergeCell ref="F900:F901"/>
    <mergeCell ref="A881:B881"/>
    <mergeCell ref="A885:B885"/>
    <mergeCell ref="A886:B886"/>
    <mergeCell ref="A898:G898"/>
    <mergeCell ref="A900:B900"/>
    <mergeCell ref="C900:C901"/>
    <mergeCell ref="F915:F916"/>
    <mergeCell ref="A905:B905"/>
    <mergeCell ref="A1:G1"/>
    <mergeCell ref="A10:G10"/>
    <mergeCell ref="A1033:G1033"/>
    <mergeCell ref="A1035:B1035"/>
    <mergeCell ref="C1035:F1035"/>
    <mergeCell ref="A953:C953"/>
    <mergeCell ref="A972:G972"/>
    <mergeCell ref="A974:B974"/>
    <mergeCell ref="C974:C975"/>
    <mergeCell ref="G946:G947"/>
    <mergeCell ref="D974:D975"/>
    <mergeCell ref="E974:E975"/>
    <mergeCell ref="A944:C944"/>
    <mergeCell ref="A946:B946"/>
    <mergeCell ref="C946:C947"/>
    <mergeCell ref="F946:F947"/>
    <mergeCell ref="A950:B950"/>
    <mergeCell ref="E501:E502"/>
    <mergeCell ref="D510:D511"/>
    <mergeCell ref="A1055:G1055"/>
    <mergeCell ref="A987:B987"/>
    <mergeCell ref="A1011:G1011"/>
    <mergeCell ref="A1014:G1014"/>
    <mergeCell ref="D197:D198"/>
    <mergeCell ref="E197:E198"/>
    <mergeCell ref="D218:D219"/>
    <mergeCell ref="E218:E219"/>
    <mergeCell ref="D232:D233"/>
    <mergeCell ref="E232:E233"/>
    <mergeCell ref="A216:F216"/>
    <mergeCell ref="F206:F207"/>
    <mergeCell ref="A201:B201"/>
    <mergeCell ref="A215:C215"/>
    <mergeCell ref="A204:G204"/>
    <mergeCell ref="A206:B206"/>
    <mergeCell ref="C206:C207"/>
    <mergeCell ref="A213:B213"/>
    <mergeCell ref="G197:G198"/>
    <mergeCell ref="I563:I564"/>
    <mergeCell ref="H563:H564"/>
    <mergeCell ref="G563:G564"/>
    <mergeCell ref="F563:F564"/>
    <mergeCell ref="E276:E277"/>
    <mergeCell ref="D288:D289"/>
    <mergeCell ref="E288:E289"/>
    <mergeCell ref="D308:D309"/>
    <mergeCell ref="E308:E309"/>
    <mergeCell ref="D320:D321"/>
    <mergeCell ref="E320:E321"/>
    <mergeCell ref="D276:D277"/>
    <mergeCell ref="A562:G562"/>
    <mergeCell ref="A563:B563"/>
    <mergeCell ref="C563:C564"/>
    <mergeCell ref="E563:E564"/>
    <mergeCell ref="C479:C480"/>
    <mergeCell ref="D479:D480"/>
    <mergeCell ref="E479:E480"/>
    <mergeCell ref="F479:F480"/>
    <mergeCell ref="A509:G509"/>
    <mergeCell ref="D501:D502"/>
    <mergeCell ref="A560:B560"/>
    <mergeCell ref="G369:G370"/>
    <mergeCell ref="A709:B709"/>
    <mergeCell ref="C709:C710"/>
    <mergeCell ref="D709:D710"/>
    <mergeCell ref="E709:F709"/>
    <mergeCell ref="C733:C734"/>
    <mergeCell ref="E720:E721"/>
    <mergeCell ref="G709:G710"/>
    <mergeCell ref="E586:E587"/>
    <mergeCell ref="F574:F575"/>
    <mergeCell ref="F596:F597"/>
    <mergeCell ref="A724:B724"/>
    <mergeCell ref="F720:F721"/>
    <mergeCell ref="A580:B580"/>
    <mergeCell ref="D607:D608"/>
    <mergeCell ref="F615:F616"/>
    <mergeCell ref="E615:E616"/>
    <mergeCell ref="A667:F667"/>
    <mergeCell ref="A669:B669"/>
    <mergeCell ref="C669:C670"/>
    <mergeCell ref="E669:E670"/>
    <mergeCell ref="F669:F670"/>
    <mergeCell ref="G669:G670"/>
    <mergeCell ref="F586:F587"/>
    <mergeCell ref="A594:B594"/>
    <mergeCell ref="A567:B567"/>
    <mergeCell ref="D563:D564"/>
    <mergeCell ref="A583:F583"/>
    <mergeCell ref="A586:B586"/>
    <mergeCell ref="C586:C587"/>
    <mergeCell ref="D770:D771"/>
    <mergeCell ref="E770:E771"/>
    <mergeCell ref="C761:C762"/>
    <mergeCell ref="A765:B765"/>
    <mergeCell ref="A767:B767"/>
    <mergeCell ref="F761:F762"/>
    <mergeCell ref="F770:F771"/>
    <mergeCell ref="C746:C747"/>
    <mergeCell ref="D746:D747"/>
    <mergeCell ref="A756:B756"/>
    <mergeCell ref="A769:G769"/>
    <mergeCell ref="A757:F757"/>
    <mergeCell ref="A573:G573"/>
    <mergeCell ref="A574:B574"/>
    <mergeCell ref="C574:C575"/>
    <mergeCell ref="E574:E575"/>
    <mergeCell ref="E761:E762"/>
    <mergeCell ref="E690:E691"/>
    <mergeCell ref="A873:B873"/>
    <mergeCell ref="C873:C874"/>
    <mergeCell ref="D779:D780"/>
    <mergeCell ref="E779:E780"/>
    <mergeCell ref="C796:F796"/>
    <mergeCell ref="C811:F811"/>
    <mergeCell ref="A843:G843"/>
    <mergeCell ref="A845:B845"/>
    <mergeCell ref="C845:C846"/>
    <mergeCell ref="A839:B839"/>
    <mergeCell ref="F845:F846"/>
    <mergeCell ref="A824:B824"/>
    <mergeCell ref="A835:A836"/>
    <mergeCell ref="B835:B836"/>
    <mergeCell ref="A791:B791"/>
    <mergeCell ref="A833:B833"/>
    <mergeCell ref="A827:G827"/>
    <mergeCell ref="A809:B809"/>
    <mergeCell ref="B829:B830"/>
    <mergeCell ref="C829:F829"/>
    <mergeCell ref="A794:G794"/>
    <mergeCell ref="A811:A812"/>
    <mergeCell ref="B811:B812"/>
    <mergeCell ref="F873:F874"/>
    <mergeCell ref="C955:C956"/>
    <mergeCell ref="A1038:G1038"/>
    <mergeCell ref="A1021:B1022"/>
    <mergeCell ref="A1028:B1029"/>
    <mergeCell ref="A1036:B1036"/>
    <mergeCell ref="A1015:C1015"/>
    <mergeCell ref="C990:C991"/>
    <mergeCell ref="D845:D846"/>
    <mergeCell ref="E845:E846"/>
    <mergeCell ref="D873:D874"/>
    <mergeCell ref="E873:E874"/>
    <mergeCell ref="D900:D901"/>
    <mergeCell ref="E900:E901"/>
    <mergeCell ref="D955:D956"/>
    <mergeCell ref="E955:E956"/>
    <mergeCell ref="A1030:B1030"/>
    <mergeCell ref="A1026:F1026"/>
    <mergeCell ref="A1012:C1012"/>
    <mergeCell ref="A1008:C1008"/>
    <mergeCell ref="A851:B851"/>
    <mergeCell ref="A855:B855"/>
    <mergeCell ref="A856:B856"/>
    <mergeCell ref="A871:G871"/>
    <mergeCell ref="A23:C23"/>
    <mergeCell ref="A24:C24"/>
    <mergeCell ref="A22:C22"/>
    <mergeCell ref="A25:C25"/>
    <mergeCell ref="A26:C26"/>
    <mergeCell ref="A27:C27"/>
    <mergeCell ref="E1040:E1041"/>
    <mergeCell ref="C1040:D1040"/>
    <mergeCell ref="D915:D916"/>
    <mergeCell ref="E915:E916"/>
    <mergeCell ref="D937:D938"/>
    <mergeCell ref="E937:E938"/>
    <mergeCell ref="D946:D947"/>
    <mergeCell ref="E946:E947"/>
    <mergeCell ref="A971:C971"/>
    <mergeCell ref="A1017:G1017"/>
    <mergeCell ref="A1019:C1019"/>
    <mergeCell ref="D990:D991"/>
    <mergeCell ref="E990:E991"/>
    <mergeCell ref="A1020:B1020"/>
    <mergeCell ref="A1023:B1023"/>
    <mergeCell ref="F955:F956"/>
  </mergeCells>
  <pageMargins left="0.70866141732283472" right="0.70866141732283472" top="0.74803149606299213" bottom="0.74803149606299213" header="0.31496062992125984" footer="0.31496062992125984"/>
  <pageSetup paperSize="190"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Notas Explicativas</vt:lpstr>
      <vt:lpstr>Hoja3</vt:lpstr>
      <vt:lpstr>'Notas Explicativas'!_GoBack</vt:lpstr>
    </vt:vector>
  </TitlesOfParts>
  <Company>smc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smcdesarrollo</dc:creator>
  <cp:lastModifiedBy>Juan Millatureo</cp:lastModifiedBy>
  <cp:lastPrinted>2025-04-08T15:55:58Z</cp:lastPrinted>
  <dcterms:created xsi:type="dcterms:W3CDTF">2022-03-03T19:13:10Z</dcterms:created>
  <dcterms:modified xsi:type="dcterms:W3CDTF">2025-04-08T15:56:09Z</dcterms:modified>
</cp:coreProperties>
</file>