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GASTOS TOTALES" sheetId="1" r:id="rId1"/>
  </sheets>
  <calcPr calcId="152511"/>
</workbook>
</file>

<file path=xl/calcChain.xml><?xml version="1.0" encoding="utf-8"?>
<calcChain xmlns="http://schemas.openxmlformats.org/spreadsheetml/2006/main">
  <c r="C40" i="1" l="1"/>
  <c r="D20" i="1"/>
  <c r="D13" i="1"/>
  <c r="D26" i="1"/>
  <c r="D40" i="1" s="1"/>
  <c r="D35" i="1"/>
  <c r="D10" i="1" l="1"/>
</calcChain>
</file>

<file path=xl/comments1.xml><?xml version="1.0" encoding="utf-8"?>
<comments xmlns="http://schemas.openxmlformats.org/spreadsheetml/2006/main">
  <authors>
    <author>Autor</author>
  </authors>
  <commentList>
    <comment ref="A26" authorId="0" shapeId="0">
      <text>
        <r>
          <rPr>
            <sz val="9"/>
            <color indexed="81"/>
            <rFont val="Tahoma"/>
            <family val="2"/>
          </rPr>
          <t>Honorarios a Suma Alzada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personas naturales.
Honorarios Asimilados a Grado.
Jornales.
Remuneraciones Reguladas por el Código del Trabajo.
Suplencias y Reemplazos.
Personal a Trato y/o Temporal.
Alumnos en Práctica.</t>
        </r>
      </text>
    </comment>
    <comment ref="A39" authorId="0" shapeId="0">
      <text>
        <r>
          <rPr>
            <b/>
            <sz val="9"/>
            <color indexed="81"/>
            <rFont val="Tahoma"/>
            <family val="2"/>
          </rPr>
          <t>se registra solo para conocer el gasto en honorarios servicios comunitarios</t>
        </r>
      </text>
    </comment>
  </commentList>
</comments>
</file>

<file path=xl/sharedStrings.xml><?xml version="1.0" encoding="utf-8"?>
<sst xmlns="http://schemas.openxmlformats.org/spreadsheetml/2006/main" count="69" uniqueCount="63">
  <si>
    <t>MUNICIPALIDAD DE ANCUD</t>
  </si>
  <si>
    <t>DIRECCION DE PERSONAL</t>
  </si>
  <si>
    <t xml:space="preserve">CÁLCULO AL  </t>
  </si>
  <si>
    <t>DESCRIPCION</t>
  </si>
  <si>
    <t>OBJETIVO</t>
  </si>
  <si>
    <t>RESULTADO</t>
  </si>
  <si>
    <t>CÓDIGO CUENTA</t>
  </si>
  <si>
    <t>NOMBRE DE LA CUENTA</t>
  </si>
  <si>
    <t xml:space="preserve">GASTOS EN PERSONAL </t>
  </si>
  <si>
    <t>: Total de Gastos en Personal (en miles de pesos)</t>
  </si>
  <si>
    <t>215.21.01.</t>
  </si>
  <si>
    <t>Personal de Planta</t>
  </si>
  <si>
    <t>215.21.01.001</t>
  </si>
  <si>
    <t>Sueldos y Sobresueldos</t>
  </si>
  <si>
    <t>Remuneraciones del Alcalde Art. 69, ley 18.695</t>
  </si>
  <si>
    <t>215.21.01.002</t>
  </si>
  <si>
    <t>Aportes del Empleador</t>
  </si>
  <si>
    <t>215.21.01.003</t>
  </si>
  <si>
    <t>Asignaciones por desempeño</t>
  </si>
  <si>
    <t>215.21.01.004</t>
  </si>
  <si>
    <t>Remuneraciones Variables</t>
  </si>
  <si>
    <t>215.21.01.005</t>
  </si>
  <si>
    <t>Aguinaldos y Bonos</t>
  </si>
  <si>
    <t>215.21.02</t>
  </si>
  <si>
    <t>Personal a Contrata</t>
  </si>
  <si>
    <t>215.21.02.001</t>
  </si>
  <si>
    <t>215.21.02.002</t>
  </si>
  <si>
    <t>215.21.02.003</t>
  </si>
  <si>
    <t>215.21.02.004</t>
  </si>
  <si>
    <t>215.21.02.005</t>
  </si>
  <si>
    <t>215.21.03</t>
  </si>
  <si>
    <t>Otras remuneraciones</t>
  </si>
  <si>
    <t>TOTAL GASTOS EN PERSONAL</t>
  </si>
  <si>
    <t>Honorarios a Suma Alzada-Personas Naturales</t>
  </si>
  <si>
    <t>Jornales</t>
  </si>
  <si>
    <t>Honorarios Asimilados a Grado</t>
  </si>
  <si>
    <t>215.21.03.001</t>
  </si>
  <si>
    <t>215.21.03.002</t>
  </si>
  <si>
    <t>215.21.03.003</t>
  </si>
  <si>
    <t>215.21.03.004</t>
  </si>
  <si>
    <t>215.21.03.005</t>
  </si>
  <si>
    <t>215.21.03.006</t>
  </si>
  <si>
    <t>215.21.03.007</t>
  </si>
  <si>
    <t>215.21.03.008</t>
  </si>
  <si>
    <t>Remuneraciones Reguladas por el Código del Trabajo</t>
  </si>
  <si>
    <t>Suplencias y Reemplazos</t>
  </si>
  <si>
    <t>Personal a trato y/o Temporal</t>
  </si>
  <si>
    <t>Alumnos en Práctica</t>
  </si>
  <si>
    <t>Otras</t>
  </si>
  <si>
    <t>215.21.04</t>
  </si>
  <si>
    <t>Otras Gastos en Personal</t>
  </si>
  <si>
    <t>Asignación de Traslado</t>
  </si>
  <si>
    <t>Dieta Parlamentaria</t>
  </si>
  <si>
    <t>Dietas a Juntas Concejo y Comisiones</t>
  </si>
  <si>
    <t>Prestaciones de Servicios Comunitarios</t>
  </si>
  <si>
    <t>215.21.04.001</t>
  </si>
  <si>
    <t>215.21.04.002</t>
  </si>
  <si>
    <t>215.21.04.003</t>
  </si>
  <si>
    <t>215.21.04.004</t>
  </si>
  <si>
    <t>Conocer el Total de Gastos en Personal de Planta, incluido el Alcalde y excluido el Alcalde; b) Gatos en Personal a Contrata; c) Honorarios Asimilados a Grado; d) Honorarios a Suma Alzada; e) Honorario de Fondos a Terceros; f) Personal Codigo del Trabajo; g) Personal Suplente; h) Personal Reemplazo; i) Personal a trato y/o temporal; j) Alumnos en Práctica.</t>
  </si>
  <si>
    <t>Determinar el Gasto en Personal a nivel de Cuentas</t>
  </si>
  <si>
    <t>AÑO 2018</t>
  </si>
  <si>
    <t xml:space="preserve">31 de Diciembre de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</si>
</sst>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_-;\-* #,##0_-;_-* &quot;-&quot;??_-;_-@_-"/>
    <numFmt numFmtId="165" formatCode="&quot;$&quot;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2" fillId="5" borderId="8" xfId="0" applyFont="1" applyFill="1" applyBorder="1"/>
    <xf numFmtId="164" fontId="2" fillId="5" borderId="8" xfId="1" applyNumberFormat="1" applyFont="1" applyFill="1" applyBorder="1"/>
    <xf numFmtId="0" fontId="4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left" vertical="center" wrapText="1"/>
    </xf>
    <xf numFmtId="3" fontId="2" fillId="5" borderId="0" xfId="0" applyNumberFormat="1" applyFont="1" applyFill="1"/>
    <xf numFmtId="3" fontId="0" fillId="0" borderId="9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3" fillId="2" borderId="0" xfId="0" applyFont="1" applyFill="1" applyAlignment="1">
      <alignment horizontal="left" vertical="center" wrapText="1"/>
    </xf>
    <xf numFmtId="3" fontId="8" fillId="3" borderId="8" xfId="0" applyNumberFormat="1" applyFont="1" applyFill="1" applyBorder="1" applyAlignment="1">
      <alignment horizontal="right" vertical="center" wrapText="1"/>
    </xf>
    <xf numFmtId="3" fontId="9" fillId="0" borderId="8" xfId="0" applyNumberFormat="1" applyFont="1" applyBorder="1"/>
    <xf numFmtId="0" fontId="3" fillId="2" borderId="0" xfId="0" applyFont="1" applyFill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2" borderId="0" xfId="0" applyFill="1"/>
    <xf numFmtId="0" fontId="0" fillId="3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0066FF"/>
      <color rgb="FF0033CC"/>
      <color rgb="FF0000FF"/>
      <color rgb="FF1959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2"/>
  <sheetViews>
    <sheetView tabSelected="1" workbookViewId="0">
      <selection activeCell="F10" sqref="F10"/>
    </sheetView>
  </sheetViews>
  <sheetFormatPr baseColWidth="10" defaultRowHeight="15" x14ac:dyDescent="0.25"/>
  <cols>
    <col min="1" max="1" width="14.42578125" customWidth="1"/>
    <col min="2" max="2" width="51" customWidth="1"/>
    <col min="3" max="3" width="1.85546875" customWidth="1"/>
    <col min="4" max="4" width="17.42578125" customWidth="1"/>
    <col min="5" max="5" width="14.42578125" customWidth="1"/>
  </cols>
  <sheetData>
    <row r="2" spans="1:5" ht="15" customHeight="1" x14ac:dyDescent="0.25">
      <c r="A2" s="22" t="s">
        <v>0</v>
      </c>
      <c r="B2" s="22"/>
      <c r="C2" s="27"/>
      <c r="D2" s="27"/>
    </row>
    <row r="3" spans="1:5" ht="15" customHeight="1" x14ac:dyDescent="0.25">
      <c r="A3" s="22" t="s">
        <v>1</v>
      </c>
      <c r="B3" s="22"/>
      <c r="C3" s="27"/>
      <c r="D3" s="27"/>
    </row>
    <row r="4" spans="1:5" ht="15" customHeight="1" x14ac:dyDescent="0.25">
      <c r="A4" s="22" t="s">
        <v>8</v>
      </c>
      <c r="B4" s="22"/>
      <c r="C4" s="27"/>
      <c r="D4" s="27"/>
    </row>
    <row r="5" spans="1:5" ht="28.5" customHeight="1" x14ac:dyDescent="0.25">
      <c r="A5" s="29" t="s">
        <v>2</v>
      </c>
      <c r="B5" s="19" t="s">
        <v>62</v>
      </c>
      <c r="C5" s="27"/>
      <c r="D5" s="27"/>
    </row>
    <row r="6" spans="1:5" ht="6" customHeight="1" thickBot="1" x14ac:dyDescent="0.3"/>
    <row r="7" spans="1:5" ht="15.75" hidden="1" thickBot="1" x14ac:dyDescent="0.3"/>
    <row r="8" spans="1:5" ht="42" customHeight="1" x14ac:dyDescent="0.25">
      <c r="A8" s="1" t="s">
        <v>3</v>
      </c>
      <c r="B8" s="25" t="s">
        <v>60</v>
      </c>
      <c r="C8" s="25"/>
      <c r="D8" s="26"/>
    </row>
    <row r="9" spans="1:5" ht="52.5" customHeight="1" thickBot="1" x14ac:dyDescent="0.3">
      <c r="A9" s="2" t="s">
        <v>4</v>
      </c>
      <c r="B9" s="23" t="s">
        <v>59</v>
      </c>
      <c r="C9" s="23"/>
      <c r="D9" s="24"/>
    </row>
    <row r="10" spans="1:5" ht="21" x14ac:dyDescent="0.25">
      <c r="A10" s="3" t="s">
        <v>5</v>
      </c>
      <c r="B10" s="4" t="s">
        <v>9</v>
      </c>
      <c r="C10" s="13"/>
      <c r="D10" s="13">
        <f>D13+D20+D26</f>
        <v>2400918267</v>
      </c>
    </row>
    <row r="11" spans="1:5" x14ac:dyDescent="0.25">
      <c r="D11" s="16" t="s">
        <v>61</v>
      </c>
    </row>
    <row r="12" spans="1:5" ht="21" x14ac:dyDescent="0.25">
      <c r="A12" s="5" t="s">
        <v>6</v>
      </c>
      <c r="B12" s="5" t="s">
        <v>7</v>
      </c>
      <c r="D12" s="6"/>
    </row>
    <row r="13" spans="1:5" x14ac:dyDescent="0.25">
      <c r="A13" s="9" t="s">
        <v>10</v>
      </c>
      <c r="B13" s="10" t="s">
        <v>11</v>
      </c>
      <c r="C13" s="11"/>
      <c r="D13" s="20">
        <f>D14+D16+D17+D18+D19</f>
        <v>1648009086</v>
      </c>
      <c r="E13" s="14"/>
    </row>
    <row r="14" spans="1:5" x14ac:dyDescent="0.25">
      <c r="A14" s="9" t="s">
        <v>12</v>
      </c>
      <c r="B14" s="12" t="s">
        <v>13</v>
      </c>
      <c r="D14" s="21">
        <v>1343031176</v>
      </c>
    </row>
    <row r="15" spans="1:5" x14ac:dyDescent="0.25">
      <c r="A15" s="9" t="s">
        <v>12</v>
      </c>
      <c r="B15" s="30" t="s">
        <v>14</v>
      </c>
      <c r="D15" s="21">
        <v>69323270</v>
      </c>
      <c r="E15" s="18"/>
    </row>
    <row r="16" spans="1:5" x14ac:dyDescent="0.25">
      <c r="A16" s="9" t="s">
        <v>15</v>
      </c>
      <c r="B16" s="12" t="s">
        <v>16</v>
      </c>
      <c r="D16" s="21">
        <v>42322730</v>
      </c>
    </row>
    <row r="17" spans="1:5" x14ac:dyDescent="0.25">
      <c r="A17" s="9" t="s">
        <v>17</v>
      </c>
      <c r="B17" s="12" t="s">
        <v>18</v>
      </c>
      <c r="D17" s="21">
        <v>110464433</v>
      </c>
    </row>
    <row r="18" spans="1:5" x14ac:dyDescent="0.25">
      <c r="A18" s="9" t="s">
        <v>19</v>
      </c>
      <c r="B18" s="12" t="s">
        <v>20</v>
      </c>
      <c r="D18" s="21">
        <v>126282344</v>
      </c>
    </row>
    <row r="19" spans="1:5" x14ac:dyDescent="0.25">
      <c r="A19" s="9" t="s">
        <v>21</v>
      </c>
      <c r="B19" s="12" t="s">
        <v>22</v>
      </c>
      <c r="D19" s="21">
        <v>25908403</v>
      </c>
    </row>
    <row r="20" spans="1:5" x14ac:dyDescent="0.25">
      <c r="A20" s="9" t="s">
        <v>23</v>
      </c>
      <c r="B20" s="10" t="s">
        <v>24</v>
      </c>
      <c r="D20" s="20">
        <f>D21+D22+D23+D24+D25</f>
        <v>559613306</v>
      </c>
      <c r="E20" s="14"/>
    </row>
    <row r="21" spans="1:5" x14ac:dyDescent="0.25">
      <c r="A21" s="9" t="s">
        <v>25</v>
      </c>
      <c r="B21" s="12" t="s">
        <v>13</v>
      </c>
      <c r="D21" s="21">
        <v>419177505</v>
      </c>
    </row>
    <row r="22" spans="1:5" x14ac:dyDescent="0.25">
      <c r="A22" s="9" t="s">
        <v>26</v>
      </c>
      <c r="B22" s="12" t="s">
        <v>16</v>
      </c>
      <c r="D22" s="21">
        <v>16601900</v>
      </c>
    </row>
    <row r="23" spans="1:5" x14ac:dyDescent="0.25">
      <c r="A23" s="9" t="s">
        <v>27</v>
      </c>
      <c r="B23" s="12" t="s">
        <v>18</v>
      </c>
      <c r="D23" s="21">
        <v>30044483</v>
      </c>
    </row>
    <row r="24" spans="1:5" x14ac:dyDescent="0.25">
      <c r="A24" s="9" t="s">
        <v>28</v>
      </c>
      <c r="B24" s="12" t="s">
        <v>20</v>
      </c>
      <c r="D24" s="21">
        <v>75625131</v>
      </c>
    </row>
    <row r="25" spans="1:5" x14ac:dyDescent="0.25">
      <c r="A25" s="9" t="s">
        <v>29</v>
      </c>
      <c r="B25" s="12" t="s">
        <v>22</v>
      </c>
      <c r="D25" s="21">
        <v>18164287</v>
      </c>
    </row>
    <row r="26" spans="1:5" x14ac:dyDescent="0.25">
      <c r="A26" s="9" t="s">
        <v>30</v>
      </c>
      <c r="B26" s="10" t="s">
        <v>31</v>
      </c>
      <c r="D26" s="20">
        <f>SUM(D27:D34)</f>
        <v>193295875</v>
      </c>
    </row>
    <row r="27" spans="1:5" x14ac:dyDescent="0.25">
      <c r="A27" s="9" t="s">
        <v>36</v>
      </c>
      <c r="B27" s="28" t="s">
        <v>33</v>
      </c>
      <c r="D27" s="21">
        <v>145659597</v>
      </c>
      <c r="E27" s="15"/>
    </row>
    <row r="28" spans="1:5" x14ac:dyDescent="0.25">
      <c r="A28" s="9" t="s">
        <v>37</v>
      </c>
      <c r="B28" s="12" t="s">
        <v>35</v>
      </c>
      <c r="D28" s="21">
        <v>0</v>
      </c>
    </row>
    <row r="29" spans="1:5" x14ac:dyDescent="0.25">
      <c r="A29" s="9" t="s">
        <v>38</v>
      </c>
      <c r="B29" s="12" t="s">
        <v>34</v>
      </c>
      <c r="D29" s="21">
        <v>0</v>
      </c>
    </row>
    <row r="30" spans="1:5" x14ac:dyDescent="0.25">
      <c r="A30" s="9" t="s">
        <v>39</v>
      </c>
      <c r="B30" s="28" t="s">
        <v>44</v>
      </c>
      <c r="D30" s="21">
        <v>30494306</v>
      </c>
    </row>
    <row r="31" spans="1:5" x14ac:dyDescent="0.25">
      <c r="A31" s="9" t="s">
        <v>40</v>
      </c>
      <c r="B31" s="12" t="s">
        <v>45</v>
      </c>
      <c r="D31" s="21">
        <v>17141972</v>
      </c>
    </row>
    <row r="32" spans="1:5" x14ac:dyDescent="0.25">
      <c r="A32" s="9" t="s">
        <v>41</v>
      </c>
      <c r="B32" s="12" t="s">
        <v>46</v>
      </c>
      <c r="D32" s="21">
        <v>0</v>
      </c>
    </row>
    <row r="33" spans="1:4" x14ac:dyDescent="0.25">
      <c r="A33" s="9" t="s">
        <v>42</v>
      </c>
      <c r="B33" s="12" t="s">
        <v>47</v>
      </c>
      <c r="D33" s="21">
        <v>0</v>
      </c>
    </row>
    <row r="34" spans="1:4" x14ac:dyDescent="0.25">
      <c r="A34" s="9" t="s">
        <v>43</v>
      </c>
      <c r="B34" s="12" t="s">
        <v>48</v>
      </c>
      <c r="D34" s="21">
        <v>0</v>
      </c>
    </row>
    <row r="35" spans="1:4" x14ac:dyDescent="0.25">
      <c r="A35" s="9" t="s">
        <v>49</v>
      </c>
      <c r="B35" s="10" t="s">
        <v>50</v>
      </c>
      <c r="D35" s="20">
        <f>SUM(D36:D39)</f>
        <v>907603461</v>
      </c>
    </row>
    <row r="36" spans="1:4" x14ac:dyDescent="0.25">
      <c r="A36" s="9" t="s">
        <v>55</v>
      </c>
      <c r="B36" s="12" t="s">
        <v>51</v>
      </c>
      <c r="D36" s="21">
        <v>0</v>
      </c>
    </row>
    <row r="37" spans="1:4" x14ac:dyDescent="0.25">
      <c r="A37" s="9" t="s">
        <v>56</v>
      </c>
      <c r="B37" s="12" t="s">
        <v>52</v>
      </c>
      <c r="D37" s="21">
        <v>0</v>
      </c>
    </row>
    <row r="38" spans="1:4" x14ac:dyDescent="0.25">
      <c r="A38" s="9" t="s">
        <v>57</v>
      </c>
      <c r="B38" s="12" t="s">
        <v>53</v>
      </c>
      <c r="D38" s="21">
        <v>67782812</v>
      </c>
    </row>
    <row r="39" spans="1:4" x14ac:dyDescent="0.25">
      <c r="A39" s="9" t="s">
        <v>58</v>
      </c>
      <c r="B39" s="12" t="s">
        <v>54</v>
      </c>
      <c r="D39" s="21">
        <v>839820649</v>
      </c>
    </row>
    <row r="40" spans="1:4" x14ac:dyDescent="0.25">
      <c r="B40" s="7" t="s">
        <v>32</v>
      </c>
      <c r="C40" s="8">
        <f>C13+C20+C26</f>
        <v>0</v>
      </c>
      <c r="D40" s="8">
        <f>D13+D20+D26</f>
        <v>2400918267</v>
      </c>
    </row>
    <row r="42" spans="1:4" x14ac:dyDescent="0.25">
      <c r="C42" s="17"/>
      <c r="D42" s="17"/>
    </row>
  </sheetData>
  <mergeCells count="5">
    <mergeCell ref="A2:B2"/>
    <mergeCell ref="A3:B3"/>
    <mergeCell ref="A4:B4"/>
    <mergeCell ref="B9:D9"/>
    <mergeCell ref="B8:D8"/>
  </mergeCells>
  <printOptions horizontalCentered="1"/>
  <pageMargins left="1.299212598425197" right="0.70866141732283472" top="0.74803149606299213" bottom="0.74803149606299213" header="0.31496062992125984" footer="0.31496062992125984"/>
  <pageSetup scale="80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TOTALES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2019-04-30T16:04:23Z</dcterms:modified>
</cp:coreProperties>
</file>